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545" activeTab="0"/>
  </bookViews>
  <sheets>
    <sheet name="P114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<sst xmlns="http://schemas.openxmlformats.org/spreadsheetml/2006/main" count="130" uniqueCount="107">
  <si>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>บุคลากร</t>
  </si>
  <si>
    <t>นักศึกษา</t>
  </si>
  <si>
    <t>Non-MU</t>
  </si>
  <si>
    <t>หมายเหตุ</t>
  </si>
  <si>
    <t>SC</t>
  </si>
  <si>
    <t>Non-SC</t>
  </si>
  <si>
    <t>เดือน</t>
  </si>
  <si>
    <t>โดย สรวง อุดมวรภัณฑ์</t>
  </si>
  <si>
    <r>
      <t xml:space="preserve">สถิติการจัดกิจกรรม ณ ห้องปฏิบัติการคอมพิวเตอร์ (P114) </t>
    </r>
    <r>
      <rPr>
        <sz val="10"/>
        <color indexed="18"/>
        <rFont val="MS Sans Serif"/>
        <family val="2"/>
      </rPr>
      <t> </t>
    </r>
  </si>
  <si>
    <r>
      <t>ประจำเดือนมีนาคม 2553</t>
    </r>
    <r>
      <rPr>
        <sz val="10"/>
        <color indexed="8"/>
        <rFont val="MS Sans Serif"/>
        <family val="2"/>
      </rPr>
      <t>           </t>
    </r>
  </si>
  <si>
    <t>ครั้งที่</t>
  </si>
  <si>
    <t xml:space="preserve">ว/ ด/ ป. </t>
  </si>
  <si>
    <t>กิจกรรม</t>
  </si>
  <si>
    <t>ผู้ขอใช้</t>
  </si>
  <si>
    <t>ซอฟแวร์ที่ใช้</t>
  </si>
  <si>
    <t>จำนวน</t>
  </si>
  <si>
    <t xml:space="preserve">(คน) </t>
  </si>
  <si>
    <t>3 มี.ค. 53</t>
  </si>
  <si>
    <t>"โปสเตอร์ทำมือ" : การสร้างโปสเตอร์นำเสนอผลงาน อย่างง่ายและประหยัด</t>
  </si>
  <si>
    <t>ชมรมผู้ใช้ไอทีมหิดล-พญาไท</t>
  </si>
  <si>
    <t>4, 10มี.ค. 53</t>
  </si>
  <si>
    <t>SCID518 : Generic Skill in Science Research</t>
  </si>
  <si>
    <t>งานแพทยศาสตร์และบัณฑิตศึกษา</t>
  </si>
  <si>
    <t>All E-Databases</t>
  </si>
  <si>
    <t>10 มี.ค. 53</t>
  </si>
  <si>
    <t>อบรมการใช้โปรแกรม MS Visio สำหรับบุคลากรคณะวิทยาศาสตร์</t>
  </si>
  <si>
    <t>งานบริหาร</t>
  </si>
  <si>
    <t>MS Visio 2007</t>
  </si>
  <si>
    <t>11 มี.ค. 53</t>
  </si>
  <si>
    <t>การใช้ฐานข้อมูล Thieme chemistry : Science of synthesis</t>
  </si>
  <si>
    <t>งานสารสนเทศและห้องสมุดสตางคฯ์</t>
  </si>
  <si>
    <t>ฐานข้อมูล Thieme : Sciience of Synthesis</t>
  </si>
  <si>
    <t>18 มี.ค. 53</t>
  </si>
  <si>
    <t>Zotero : an Endnote alternative รุ่นที่ 2</t>
  </si>
  <si>
    <t>Firefox, Zotero</t>
  </si>
  <si>
    <t>22 มี.ค. 53</t>
  </si>
  <si>
    <t>การสร้าง Presentation แบบมืออาชีพด้วยโปรแกรม PowerPoint รุ่นที่ 3</t>
  </si>
  <si>
    <t>MS Powerpoint</t>
  </si>
  <si>
    <t>23 มี.ค. 53</t>
  </si>
  <si>
    <t>อบรม "การสร้าง Poster ผลงานวิจัย ด้วยโปรแกรม Adobe Photoshop" รุ่นที่ 10</t>
  </si>
  <si>
    <t>Adobe Photoshop</t>
  </si>
  <si>
    <t>24 มี.ค. 53</t>
  </si>
  <si>
    <t>"How EndNote can help you with your Research and Thesis (English edition)" รุ่นที่ 2</t>
  </si>
  <si>
    <t>EndNote</t>
  </si>
  <si>
    <t>25 มี.ค. 53</t>
  </si>
  <si>
    <t>อบรม “เทคนิคการบำรุงรักษาเครื่องคอมพิวเตอร์” รุ่นที่ 3</t>
  </si>
  <si>
    <t>Support</t>
  </si>
  <si>
    <t>Under</t>
  </si>
  <si>
    <t>Grad</t>
  </si>
  <si>
    <t>สถิติการให้บริการห้องปฏิบัติการคอมพิวเตอร์ P114 ในการจัดฝึกอบรมเชิงปฏิบัติการ การประชุม อบรม สัมมนาต่างๆ และใช้ในการเรียนการสอนรายวิชาต่างๆ ของคณะฯ ปีงบประมาณ2552</t>
  </si>
  <si>
    <t>Lecturer</t>
  </si>
  <si>
    <t xml:space="preserve"> พ.ย. 51</t>
  </si>
  <si>
    <t xml:space="preserve"> ธ.ค. 51</t>
  </si>
  <si>
    <t xml:space="preserve"> ม.ค. 52</t>
  </si>
  <si>
    <t xml:space="preserve"> ก.พ. 52</t>
  </si>
  <si>
    <t xml:space="preserve"> มี.ค. 52</t>
  </si>
  <si>
    <t xml:space="preserve"> เม.ย. 52</t>
  </si>
  <si>
    <t xml:space="preserve"> พ.ค. 52</t>
  </si>
  <si>
    <t xml:space="preserve"> มิ.ย. 52</t>
  </si>
  <si>
    <t xml:space="preserve"> ก.ค. 52</t>
  </si>
  <si>
    <t xml:space="preserve"> ส.ค. 52</t>
  </si>
  <si>
    <t xml:space="preserve"> ก.ย. 52</t>
  </si>
  <si>
    <t>ต้อนรับบุคลากรสำนักหอสมุดกลาง มหาวิทยาลัยศิลปากร ท่าพระ ศึกษาดูงานประกันคุณภาพและการจัดการความรู้</t>
  </si>
  <si>
    <t>รวมผู้ใช้บริการ</t>
  </si>
  <si>
    <t>ต้อนรับบุคลากรและคณะกรรมการดำเนินการประกันคุณภาพ สถาบันวิทยบริการ จุฬาลงกรณ์มหาวิทยาลัย ศึกษาดูงานด้าน การจัดการความรู้ในองค์กร</t>
  </si>
  <si>
    <t>การบรรยายเรื่อง E-Databases for Your Research : "Feature Update 2009"</t>
  </si>
  <si>
    <t>อบรมการติดตั้งและดูแล Avira Security Management (SMC) และ Avira AntiVir</t>
  </si>
  <si>
    <t>นักศึกษาวิชา GRID612 Cell &amp; Molecular Biology ศึกษาด้วยตนเองและทบทวนบทเรียน</t>
  </si>
  <si>
    <t>ครั้ง</t>
  </si>
  <si>
    <t xml:space="preserve">บรรยายเรื่อง "The Use of Electronic Resources in Forensic Science” </t>
  </si>
  <si>
    <t>ต้อนรับบุคลากรสำนักหอสมุด มหาวิทยาลัยเชียงใหม่ เยี่ยมชมและศึกษาดูงาน</t>
  </si>
  <si>
    <t>GRID618 : Cybertools for research</t>
  </si>
  <si>
    <t>ปฏิบัติการวิชา SCBT401 : Bioinformatics</t>
  </si>
  <si>
    <t>อบรมการใช้ฐานข้อมูล SciFinder, ScienceDirect, Scopus เพื่อสืบค้นวารสารวิทยาศาสตร์ (นศ. หลักสูตรบัณฑิตศึกษา สาขาเคมีวิเคราะห์และเคมีอนินทรีย์ประยุกต์)</t>
  </si>
  <si>
    <t>SCBT343 : Topics in Biotechnology I</t>
  </si>
  <si>
    <t>SCPL473 : Seminar 1</t>
  </si>
  <si>
    <t>SCBT305 : Industrial biotechnology</t>
  </si>
  <si>
    <t>อาจารย์และ นศ.ป.โท ชุดวิชาการจัดเก็บและค้นคืนสารสนเทศ สาขาวิชาศิลปศาสตร์ ม.สุโขทัยธรรมาธิราช เยี่ยมชมห้องสมุด</t>
  </si>
  <si>
    <t>SCBC609 Structure and Mechanism of Enzymes</t>
  </si>
  <si>
    <t>ปฏิบัติการวิชา SCBT502 : Recombinant DNA Technology</t>
  </si>
  <si>
    <t>การฝึกอบรม “การใช้ค่าทางสถิติประกอบโครงการวิจัยที่ใช้สัตว์ทดลอง”</t>
  </si>
  <si>
    <t>ปฏิบัติการวิชา BioStatistic</t>
  </si>
  <si>
    <t>ปฏิบัติการวิชา SCID516 : BioStatistic</t>
  </si>
  <si>
    <t>ปฏิบัติการวิชา SCBI609 Molecular Genetics</t>
  </si>
  <si>
    <t>การประชุมคณะกรรมการเครือข่ายผู้ดูแลเว็บไซต์ (webmaster) มหาวิทยาลัยมหิดล คณะกรรมการเครือข่ายผู้ดูแลเว็บไซต์ (webmaster) มหาวิทยาลัยมหิดล Internet Explorer, Acrobat reader</t>
  </si>
  <si>
    <t>การประชุมผู้ดูแลเว็บไซต์ (webmaster) ระดับภาควิชา/หน่วยงาน ของคณะวิทยาศาสตร์ ครั้งที่ 3/2551 คณะวิทยาศาสตร์  </t>
  </si>
  <si>
    <t>- ปฏิบัติการวิชา SCID516 : BioStatistic</t>
  </si>
  <si>
    <t>- การอบรมเชิงปฏิบัติการ เรื่อง "การสืบค้นข้อมูลผลงานวิจัยที่ตีพิมพ์ในฐานข้อมูล" สำหรับผู้ปฏิบัติงานรวบรวมผลงานวิจัย ของคณะ/สถาบันต่างๆ ของมหาวิทยาลัยมหิดล จัดโดยกองบริหารงานวิจัย สำนักงานอธิการบดี คณะวิทยาศาสตร์</t>
  </si>
  <si>
    <t>กองบริหารงานวิจัย มหาวิทยาลัยมหิดล โปรแกรม SPSS Trial</t>
  </si>
  <si>
    <t>อบรม"How EndNote can help you with your Research and Thesis" รุ่นที่ 23 ชมรมผู้ใช้ไอทีมหิดล-พญาไท EndNote Trial, Microsoft Word</t>
  </si>
  <si>
    <t>- อบรม "เล่าเรื่องด้วยภาพ โดยใช้โปรแกรม Photo Story" รุ่นที่ 3 คณะวิทยาศาสตร์</t>
  </si>
  <si>
    <t>ชมรมผู้ใช้ไอทีมหิดล-พญาไท โปรแกรม SPSS Trial</t>
  </si>
  <si>
    <t>บรรยายหัวข้อ "International Journals on Science and Technology Education" รายวิชา SCID610 สำหรับ นศ. ปริญญาโทและเอก ของสถาบันนวัตกรรมและพัฒนากระบวนการเรียนรู้ ห้องสมุดสตางค์ มงคลสุข All online databases</t>
  </si>
  <si>
    <t>- อบรม"การสร้าง Poster ผลงานวิจัย ด้วยโปรแกรม Adobe Photoshop" รุ่นที่ 4 คณะวิทยาศาสตร์</t>
  </si>
  <si>
    <t>Adobe Photoshop Trial</t>
  </si>
  <si>
    <t>อบรม"การติดตั้ง Windows และโปรแกรมสามัญประจำเครื่อง" รุ่นที่ 3 ชมรมผู้ใช้ไอทีมหิดล-พญาไท MS Windows</t>
  </si>
  <si>
    <t>ปฏิบัติการวิชา SCID516 : BioStatistic คณะวิทยาศาสตร์ โปรแกรม SPSS Trial</t>
  </si>
  <si>
    <t>การประชุมคณะกรรมการเครือข่ายผู้ดูแลเว็บไซต์ (webmaster) มหาวิทยาลัยมหิดล</t>
  </si>
  <si>
    <t>การประชุมผู้ดูแลเว็บไซต์ (webmaster) ระดับภาควิชา/หน่วยงาน ของคณะวิทยาศาสตร์ ครั้งที่ 3/2551</t>
  </si>
  <si>
    <t>SCID610 บรรยายหัวข้อ "International Journals on Science and Technology Education"</t>
  </si>
  <si>
    <t>การอบรมเชิงปฏิบัติการ เรื่อง "การสืบค้นข้อมูลผลงานวิจัยที่ตีพิมพ์ในฐานข้อมูล" สำหรับผู้ปฏิบัติงานรวบรวมผลงานวิจัย ของคณะ/สถาบันต่างๆ ของมหาวิทยาลัยมหิดล</t>
  </si>
  <si>
    <t>ปฏิบัติการวิชา SCID518 : Fast track in scientific database</t>
  </si>
  <si>
    <t>ปฏิบัติการวิชา SCBT302 : Microbial physiology หัวข้อ How to precess data</t>
  </si>
  <si>
    <t>รายการ</t>
  </si>
  <si>
    <t>ต้อนรับบุคลากรจากสำนักหอสมุด มหาวิทยาลัยเทคโนโลยีพระจอมเกล้าธนบุรี เข้าเยี่ยมชมกิจกรรมจัดการความรู้ของห้องสมุดสตางค์ มงคลสุข</t>
  </si>
  <si>
    <t>รวมนักศึกษา</t>
  </si>
  <si>
    <t>รวมบุคลากร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</si>
</sst>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b/>
      <sz val="10"/>
      <color indexed="18"/>
      <name val="MS Sans Serif"/>
      <family val="2"/>
    </font>
    <font>
      <sz val="10"/>
      <color indexed="18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3"/>
      <name val="MS Sans Serif"/>
      <family val="2"/>
    </font>
    <font>
      <sz val="10"/>
      <color indexed="52"/>
      <name val="MS Sans Serif"/>
      <family val="2"/>
    </font>
    <font>
      <u val="single"/>
      <sz val="11"/>
      <color indexed="12"/>
      <name val="Calibri"/>
      <family val="2"/>
    </font>
    <font>
      <sz val="11"/>
      <color indexed="53"/>
      <name val="Tahoma"/>
      <family val="2"/>
    </font>
    <font>
      <b/>
      <sz val="12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2"/>
      <color rgb="FF000000"/>
      <name val="Tahoma"/>
      <family val="2"/>
    </font>
    <font>
      <b/>
      <sz val="10"/>
      <color rgb="FF666666"/>
      <name val="MS Sans Serif"/>
      <family val="2"/>
    </font>
    <font>
      <sz val="10"/>
      <color theme="1"/>
      <name val="MS Sans Serif"/>
      <family val="2"/>
    </font>
    <font>
      <sz val="10"/>
      <color rgb="FFFF9900"/>
      <name val="MS Sans Serif"/>
      <family val="2"/>
    </font>
    <font>
      <b/>
      <sz val="10"/>
      <color rgb="FFFF0000"/>
      <name val="MS Sans Serif"/>
      <family val="2"/>
    </font>
    <font>
      <sz val="11"/>
      <color rgb="FFFF6600"/>
      <name val="Calibri"/>
      <family val="2"/>
    </font>
    <font>
      <b/>
      <sz val="12"/>
      <color rgb="FF000000"/>
      <name val="Tahoma"/>
      <family val="2"/>
    </font>
    <font>
      <b/>
      <sz val="10"/>
      <color rgb="FF000099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/>
      <bottom style="thin"/>
    </border>
    <border>
      <left style="thick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ck"/>
      <top style="thin"/>
      <bottom style="thick"/>
    </border>
    <border>
      <left/>
      <right style="thick"/>
      <top style="thick"/>
      <bottom style="thin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medium"/>
      <bottom/>
    </border>
    <border>
      <left style="thick"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medium"/>
      <right/>
      <top style="medium"/>
      <bottom/>
    </border>
    <border>
      <left/>
      <right style="thick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15" fontId="48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Continuous"/>
    </xf>
    <xf numFmtId="0" fontId="50" fillId="0" borderId="0" xfId="0" applyFont="1" applyFill="1" applyBorder="1" applyAlignment="1">
      <alignment horizontal="centerContinuous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vertical="top" wrapText="1"/>
    </xf>
    <xf numFmtId="0" fontId="53" fillId="34" borderId="12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vertical="top" wrapText="1"/>
    </xf>
    <xf numFmtId="0" fontId="54" fillId="35" borderId="0" xfId="0" applyFont="1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55" fillId="0" borderId="0" xfId="0" applyNumberFormat="1" applyFont="1" applyAlignment="1">
      <alignment horizontal="center"/>
    </xf>
    <xf numFmtId="17" fontId="4" fillId="0" borderId="15" xfId="0" applyNumberFormat="1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" fontId="4" fillId="0" borderId="17" xfId="0" applyNumberFormat="1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9" xfId="0" applyFont="1" applyFill="1" applyBorder="1" applyAlignment="1">
      <alignment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39" fillId="0" borderId="33" xfId="52" applyFill="1" applyBorder="1" applyAlignment="1" applyProtection="1">
      <alignment/>
      <protection/>
    </xf>
    <xf numFmtId="0" fontId="48" fillId="0" borderId="30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39" fillId="0" borderId="31" xfId="52" applyFill="1" applyBorder="1" applyAlignment="1" applyProtection="1">
      <alignment/>
      <protection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9" fillId="36" borderId="40" xfId="0" applyFont="1" applyFill="1" applyBorder="1" applyAlignment="1">
      <alignment/>
    </xf>
    <xf numFmtId="0" fontId="49" fillId="36" borderId="41" xfId="0" applyFont="1" applyFill="1" applyBorder="1" applyAlignment="1">
      <alignment/>
    </xf>
    <xf numFmtId="0" fontId="49" fillId="36" borderId="42" xfId="0" applyFont="1" applyFill="1" applyBorder="1" applyAlignment="1">
      <alignment/>
    </xf>
    <xf numFmtId="0" fontId="49" fillId="36" borderId="43" xfId="0" applyFont="1" applyFill="1" applyBorder="1" applyAlignment="1">
      <alignment/>
    </xf>
    <xf numFmtId="0" fontId="49" fillId="36" borderId="40" xfId="0" applyFont="1" applyFill="1" applyBorder="1" applyAlignment="1">
      <alignment horizontal="center"/>
    </xf>
    <xf numFmtId="0" fontId="49" fillId="36" borderId="41" xfId="0" applyFont="1" applyFill="1" applyBorder="1" applyAlignment="1">
      <alignment horizontal="center"/>
    </xf>
    <xf numFmtId="0" fontId="49" fillId="36" borderId="42" xfId="0" applyFont="1" applyFill="1" applyBorder="1" applyAlignment="1">
      <alignment horizontal="center"/>
    </xf>
    <xf numFmtId="0" fontId="49" fillId="36" borderId="43" xfId="0" applyFont="1" applyFill="1" applyBorder="1" applyAlignment="1">
      <alignment horizontal="center"/>
    </xf>
    <xf numFmtId="15" fontId="56" fillId="36" borderId="44" xfId="0" applyNumberFormat="1" applyFont="1" applyFill="1" applyBorder="1" applyAlignment="1">
      <alignment horizontal="center"/>
    </xf>
    <xf numFmtId="0" fontId="56" fillId="36" borderId="45" xfId="0" applyFont="1" applyFill="1" applyBorder="1" applyAlignment="1">
      <alignment/>
    </xf>
    <xf numFmtId="0" fontId="56" fillId="36" borderId="31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38" xfId="0" applyFont="1" applyFill="1" applyBorder="1" applyAlignment="1">
      <alignment horizontal="center" vertical="center"/>
    </xf>
    <xf numFmtId="0" fontId="56" fillId="36" borderId="25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/>
    </xf>
    <xf numFmtId="0" fontId="48" fillId="0" borderId="13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/>
    </xf>
    <xf numFmtId="0" fontId="48" fillId="2" borderId="19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35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33" xfId="0" applyFont="1" applyFill="1" applyBorder="1" applyAlignment="1">
      <alignment horizontal="center" vertical="center"/>
    </xf>
    <xf numFmtId="0" fontId="39" fillId="2" borderId="33" xfId="52" applyFill="1" applyBorder="1" applyAlignment="1" applyProtection="1">
      <alignment/>
      <protection/>
    </xf>
    <xf numFmtId="0" fontId="4" fillId="2" borderId="16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/>
    </xf>
    <xf numFmtId="0" fontId="48" fillId="2" borderId="2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/>
    </xf>
    <xf numFmtId="0" fontId="48" fillId="2" borderId="14" xfId="0" applyFont="1" applyFill="1" applyBorder="1" applyAlignment="1">
      <alignment horizontal="left" vertical="center" wrapText="1"/>
    </xf>
    <xf numFmtId="0" fontId="48" fillId="2" borderId="3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36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/>
    </xf>
    <xf numFmtId="0" fontId="48" fillId="2" borderId="29" xfId="0" applyFont="1" applyFill="1" applyBorder="1" applyAlignment="1">
      <alignment/>
    </xf>
    <xf numFmtId="0" fontId="48" fillId="2" borderId="26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9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/>
    </xf>
    <xf numFmtId="0" fontId="48" fillId="2" borderId="32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/>
    </xf>
    <xf numFmtId="0" fontId="39" fillId="2" borderId="32" xfId="52" applyFill="1" applyBorder="1" applyAlignment="1" applyProtection="1">
      <alignment/>
      <protection/>
    </xf>
    <xf numFmtId="0" fontId="39" fillId="2" borderId="30" xfId="52" applyFill="1" applyBorder="1" applyAlignment="1" applyProtection="1">
      <alignment/>
      <protection/>
    </xf>
    <xf numFmtId="0" fontId="48" fillId="2" borderId="14" xfId="0" applyFont="1" applyFill="1" applyBorder="1" applyAlignment="1">
      <alignment vertical="center" wrapText="1"/>
    </xf>
    <xf numFmtId="0" fontId="49" fillId="2" borderId="16" xfId="0" applyFont="1" applyFill="1" applyBorder="1" applyAlignment="1">
      <alignment/>
    </xf>
    <xf numFmtId="0" fontId="48" fillId="37" borderId="46" xfId="0" applyFont="1" applyFill="1" applyBorder="1" applyAlignment="1">
      <alignment horizontal="center" vertical="center"/>
    </xf>
    <xf numFmtId="0" fontId="48" fillId="37" borderId="47" xfId="0" applyFont="1" applyFill="1" applyBorder="1" applyAlignment="1">
      <alignment horizontal="center" vertical="center"/>
    </xf>
    <xf numFmtId="0" fontId="48" fillId="37" borderId="48" xfId="0" applyFont="1" applyFill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48" fillId="37" borderId="49" xfId="0" applyFont="1" applyFill="1" applyBorder="1" applyAlignment="1">
      <alignment horizontal="center" vertical="center"/>
    </xf>
    <xf numFmtId="0" fontId="56" fillId="37" borderId="45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48" fillId="37" borderId="50" xfId="0" applyFont="1" applyFill="1" applyBorder="1" applyAlignment="1">
      <alignment horizontal="center" vertical="center"/>
    </xf>
    <xf numFmtId="0" fontId="48" fillId="37" borderId="34" xfId="0" applyFont="1" applyFill="1" applyBorder="1" applyAlignment="1">
      <alignment horizontal="center" vertical="center"/>
    </xf>
    <xf numFmtId="0" fontId="48" fillId="37" borderId="51" xfId="0" applyFont="1" applyFill="1" applyBorder="1" applyAlignment="1">
      <alignment horizontal="center" vertical="center"/>
    </xf>
    <xf numFmtId="3" fontId="56" fillId="37" borderId="52" xfId="0" applyNumberFormat="1" applyFont="1" applyFill="1" applyBorder="1" applyAlignment="1">
      <alignment horizontal="center" vertical="center"/>
    </xf>
    <xf numFmtId="3" fontId="56" fillId="37" borderId="31" xfId="0" applyNumberFormat="1" applyFont="1" applyFill="1" applyBorder="1" applyAlignment="1">
      <alignment horizontal="center" vertical="center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0" xfId="0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/>
    </xf>
    <xf numFmtId="0" fontId="48" fillId="37" borderId="34" xfId="0" applyFont="1" applyFill="1" applyBorder="1" applyAlignment="1">
      <alignment horizontal="center"/>
    </xf>
    <xf numFmtId="0" fontId="48" fillId="37" borderId="30" xfId="0" applyFont="1" applyFill="1" applyBorder="1" applyAlignment="1">
      <alignment horizontal="center" vertical="center"/>
    </xf>
    <xf numFmtId="0" fontId="48" fillId="37" borderId="31" xfId="0" applyFont="1" applyFill="1" applyBorder="1" applyAlignment="1">
      <alignment horizontal="center"/>
    </xf>
    <xf numFmtId="0" fontId="48" fillId="37" borderId="32" xfId="0" applyFont="1" applyFill="1" applyBorder="1" applyAlignment="1">
      <alignment horizontal="center"/>
    </xf>
    <xf numFmtId="0" fontId="48" fillId="37" borderId="30" xfId="0" applyFont="1" applyFill="1" applyBorder="1" applyAlignment="1">
      <alignment horizontal="center"/>
    </xf>
    <xf numFmtId="0" fontId="56" fillId="37" borderId="3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36" borderId="53" xfId="0" applyFont="1" applyFill="1" applyBorder="1" applyAlignment="1">
      <alignment horizontal="center"/>
    </xf>
    <xf numFmtId="0" fontId="48" fillId="36" borderId="54" xfId="0" applyFont="1" applyFill="1" applyBorder="1" applyAlignment="1">
      <alignment horizontal="center"/>
    </xf>
    <xf numFmtId="0" fontId="48" fillId="36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 vertical="center" wrapText="1"/>
    </xf>
    <xf numFmtId="0" fontId="48" fillId="37" borderId="57" xfId="0" applyFont="1" applyFill="1" applyBorder="1" applyAlignment="1">
      <alignment horizontal="center" vertical="center" wrapText="1"/>
    </xf>
    <xf numFmtId="0" fontId="48" fillId="36" borderId="58" xfId="0" applyFont="1" applyFill="1" applyBorder="1" applyAlignment="1">
      <alignment horizontal="center"/>
    </xf>
    <xf numFmtId="0" fontId="48" fillId="36" borderId="59" xfId="0" applyFont="1" applyFill="1" applyBorder="1" applyAlignment="1">
      <alignment horizontal="center"/>
    </xf>
    <xf numFmtId="0" fontId="48" fillId="36" borderId="60" xfId="0" applyFont="1" applyFill="1" applyBorder="1" applyAlignment="1">
      <alignment horizontal="center"/>
    </xf>
    <xf numFmtId="0" fontId="48" fillId="36" borderId="61" xfId="0" applyFont="1" applyFill="1" applyBorder="1" applyAlignment="1">
      <alignment horizontal="center" vertical="center"/>
    </xf>
    <xf numFmtId="0" fontId="48" fillId="36" borderId="62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48" fillId="36" borderId="63" xfId="0" applyFont="1" applyFill="1" applyBorder="1" applyAlignment="1">
      <alignment horizontal="center" vertical="center"/>
    </xf>
    <xf numFmtId="0" fontId="48" fillId="36" borderId="64" xfId="0" applyFont="1" applyFill="1" applyBorder="1" applyAlignment="1">
      <alignment horizontal="center" vertical="center"/>
    </xf>
    <xf numFmtId="0" fontId="48" fillId="36" borderId="65" xfId="0" applyFont="1" applyFill="1" applyBorder="1" applyAlignment="1">
      <alignment horizontal="center" vertical="center"/>
    </xf>
    <xf numFmtId="0" fontId="48" fillId="36" borderId="66" xfId="0" applyFont="1" applyFill="1" applyBorder="1" applyAlignment="1">
      <alignment horizontal="center" vertical="center"/>
    </xf>
    <xf numFmtId="0" fontId="48" fillId="36" borderId="67" xfId="0" applyFont="1" applyFill="1" applyBorder="1" applyAlignment="1">
      <alignment horizontal="center" vertical="center"/>
    </xf>
    <xf numFmtId="0" fontId="48" fillId="36" borderId="68" xfId="0" applyFont="1" applyFill="1" applyBorder="1" applyAlignment="1">
      <alignment horizontal="center" vertical="center"/>
    </xf>
    <xf numFmtId="0" fontId="48" fillId="36" borderId="69" xfId="0" applyFont="1" applyFill="1" applyBorder="1" applyAlignment="1">
      <alignment horizontal="center" vertical="center"/>
    </xf>
    <xf numFmtId="0" fontId="48" fillId="36" borderId="70" xfId="0" applyFont="1" applyFill="1" applyBorder="1" applyAlignment="1">
      <alignment horizontal="center" vertical="center"/>
    </xf>
    <xf numFmtId="0" fontId="49" fillId="37" borderId="54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48" fillId="37" borderId="61" xfId="0" applyFont="1" applyFill="1" applyBorder="1" applyAlignment="1">
      <alignment horizontal="center" vertical="center"/>
    </xf>
    <xf numFmtId="0" fontId="48" fillId="37" borderId="62" xfId="0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57" fillId="35" borderId="0" xfId="0" applyFont="1" applyFill="1" applyAlignment="1">
      <alignment horizontal="left" wrapText="1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0" zoomScaleNormal="80" zoomScalePageLayoutView="0" workbookViewId="0" topLeftCell="A1">
      <selection activeCell="A1" sqref="A1:P1"/>
    </sheetView>
  </sheetViews>
  <sheetFormatPr defaultColWidth="9.140625" defaultRowHeight="15"/>
  <cols>
    <col min="1" max="1" width="12.421875" style="3" bestFit="1" customWidth="1"/>
    <col min="2" max="2" width="88.7109375" style="3" customWidth="1"/>
    <col min="3" max="3" width="6.57421875" style="3" customWidth="1"/>
    <col min="4" max="7" width="7.7109375" style="3" customWidth="1"/>
    <col min="8" max="8" width="8.28125" style="3" customWidth="1"/>
    <col min="9" max="12" width="7.7109375" style="3" customWidth="1"/>
    <col min="13" max="13" width="8.421875" style="3" customWidth="1"/>
    <col min="14" max="14" width="8.8515625" style="3" customWidth="1"/>
    <col min="15" max="15" width="11.57421875" style="3" customWidth="1"/>
    <col min="16" max="16" width="25.140625" style="3" customWidth="1"/>
    <col min="17" max="16384" width="9.140625" style="3" customWidth="1"/>
  </cols>
  <sheetData>
    <row r="1" spans="1:16" s="1" customFormat="1" ht="22.5" customHeight="1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15">
      <c r="A2" s="6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.75" customHeight="1" thickBot="1" thickTop="1">
      <c r="A4" s="143" t="s">
        <v>6</v>
      </c>
      <c r="B4" s="145" t="s">
        <v>103</v>
      </c>
      <c r="C4" s="155" t="s">
        <v>68</v>
      </c>
      <c r="D4" s="138" t="s">
        <v>0</v>
      </c>
      <c r="E4" s="139"/>
      <c r="F4" s="139"/>
      <c r="G4" s="139"/>
      <c r="H4" s="140"/>
      <c r="I4" s="133" t="s">
        <v>1</v>
      </c>
      <c r="J4" s="134"/>
      <c r="K4" s="134"/>
      <c r="L4" s="134"/>
      <c r="M4" s="135"/>
      <c r="N4" s="141" t="s">
        <v>2</v>
      </c>
      <c r="O4" s="153" t="s">
        <v>63</v>
      </c>
      <c r="P4" s="141" t="s">
        <v>3</v>
      </c>
    </row>
    <row r="5" spans="1:16" ht="18.75" customHeight="1" thickBot="1">
      <c r="A5" s="144"/>
      <c r="B5" s="146"/>
      <c r="C5" s="156"/>
      <c r="D5" s="147" t="s">
        <v>4</v>
      </c>
      <c r="E5" s="148"/>
      <c r="F5" s="149" t="s">
        <v>5</v>
      </c>
      <c r="G5" s="150"/>
      <c r="H5" s="136" t="s">
        <v>106</v>
      </c>
      <c r="I5" s="147" t="s">
        <v>4</v>
      </c>
      <c r="J5" s="148"/>
      <c r="K5" s="151" t="s">
        <v>5</v>
      </c>
      <c r="L5" s="152"/>
      <c r="M5" s="136" t="s">
        <v>105</v>
      </c>
      <c r="N5" s="142"/>
      <c r="O5" s="154"/>
      <c r="P5" s="142"/>
    </row>
    <row r="6" spans="1:16" ht="15.75" customHeight="1" thickBot="1">
      <c r="A6" s="144"/>
      <c r="B6" s="146"/>
      <c r="C6" s="156"/>
      <c r="D6" s="60" t="s">
        <v>50</v>
      </c>
      <c r="E6" s="61" t="s">
        <v>46</v>
      </c>
      <c r="F6" s="62" t="s">
        <v>50</v>
      </c>
      <c r="G6" s="63" t="s">
        <v>46</v>
      </c>
      <c r="H6" s="137"/>
      <c r="I6" s="64" t="s">
        <v>47</v>
      </c>
      <c r="J6" s="65" t="s">
        <v>48</v>
      </c>
      <c r="K6" s="66" t="s">
        <v>47</v>
      </c>
      <c r="L6" s="67" t="s">
        <v>48</v>
      </c>
      <c r="M6" s="137"/>
      <c r="N6" s="157"/>
      <c r="O6" s="154"/>
      <c r="P6" s="142"/>
    </row>
    <row r="7" spans="1:16" ht="15.75" thickTop="1">
      <c r="A7" s="19">
        <v>18902</v>
      </c>
      <c r="B7" s="36" t="s">
        <v>101</v>
      </c>
      <c r="C7" s="123">
        <v>2</v>
      </c>
      <c r="D7" s="26"/>
      <c r="E7" s="49"/>
      <c r="F7" s="55"/>
      <c r="G7" s="27"/>
      <c r="H7" s="111">
        <f>SUM(D7:G7)*C7</f>
        <v>0</v>
      </c>
      <c r="I7" s="26"/>
      <c r="J7" s="49">
        <v>40</v>
      </c>
      <c r="K7" s="55"/>
      <c r="L7" s="27"/>
      <c r="M7" s="117">
        <f aca="true" t="shared" si="0" ref="M7:M42">SUM(I7:L7)*C7</f>
        <v>80</v>
      </c>
      <c r="N7" s="46"/>
      <c r="O7" s="111">
        <f>H7+M7+N7</f>
        <v>80</v>
      </c>
      <c r="P7" s="51"/>
    </row>
    <row r="8" spans="1:16" ht="13.5" thickBot="1">
      <c r="A8" s="20"/>
      <c r="B8" s="37" t="s">
        <v>102</v>
      </c>
      <c r="C8" s="124">
        <v>1</v>
      </c>
      <c r="D8" s="28"/>
      <c r="E8" s="16"/>
      <c r="F8" s="56"/>
      <c r="G8" s="29"/>
      <c r="H8" s="112">
        <f aca="true" t="shared" si="1" ref="H8:H42">SUM(D8:G8)*C8</f>
        <v>0</v>
      </c>
      <c r="I8" s="28">
        <v>50</v>
      </c>
      <c r="J8" s="16"/>
      <c r="K8" s="56"/>
      <c r="L8" s="29"/>
      <c r="M8" s="118">
        <f t="shared" si="0"/>
        <v>50</v>
      </c>
      <c r="N8" s="43"/>
      <c r="O8" s="112">
        <f aca="true" t="shared" si="2" ref="O8:O42">H8+M8+N8</f>
        <v>50</v>
      </c>
      <c r="P8" s="52"/>
    </row>
    <row r="9" spans="1:16" ht="15.75" thickTop="1">
      <c r="A9" s="77" t="s">
        <v>51</v>
      </c>
      <c r="B9" s="78" t="s">
        <v>97</v>
      </c>
      <c r="C9" s="125">
        <v>1</v>
      </c>
      <c r="D9" s="79"/>
      <c r="E9" s="80"/>
      <c r="F9" s="81"/>
      <c r="G9" s="82">
        <v>74</v>
      </c>
      <c r="H9" s="111">
        <f t="shared" si="1"/>
        <v>74</v>
      </c>
      <c r="I9" s="79"/>
      <c r="J9" s="80"/>
      <c r="K9" s="81"/>
      <c r="L9" s="82"/>
      <c r="M9" s="117">
        <f t="shared" si="0"/>
        <v>0</v>
      </c>
      <c r="N9" s="83"/>
      <c r="O9" s="111">
        <f t="shared" si="2"/>
        <v>74</v>
      </c>
      <c r="P9" s="84"/>
    </row>
    <row r="10" spans="1:16" ht="12.75">
      <c r="A10" s="85"/>
      <c r="B10" s="86" t="s">
        <v>98</v>
      </c>
      <c r="C10" s="126">
        <v>1</v>
      </c>
      <c r="D10" s="87">
        <v>20</v>
      </c>
      <c r="E10" s="88">
        <v>20</v>
      </c>
      <c r="F10" s="89"/>
      <c r="G10" s="90"/>
      <c r="H10" s="113">
        <f t="shared" si="1"/>
        <v>40</v>
      </c>
      <c r="I10" s="87"/>
      <c r="J10" s="88"/>
      <c r="K10" s="89"/>
      <c r="L10" s="90"/>
      <c r="M10" s="119">
        <f t="shared" si="0"/>
        <v>0</v>
      </c>
      <c r="N10" s="91"/>
      <c r="O10" s="113">
        <f t="shared" si="2"/>
        <v>40</v>
      </c>
      <c r="P10" s="92"/>
    </row>
    <row r="11" spans="1:16" ht="12.75">
      <c r="A11" s="85"/>
      <c r="B11" s="86" t="s">
        <v>82</v>
      </c>
      <c r="C11" s="126">
        <v>4</v>
      </c>
      <c r="D11" s="87"/>
      <c r="E11" s="88"/>
      <c r="F11" s="89"/>
      <c r="G11" s="90"/>
      <c r="H11" s="113">
        <f t="shared" si="1"/>
        <v>0</v>
      </c>
      <c r="I11" s="87"/>
      <c r="J11" s="88">
        <v>60</v>
      </c>
      <c r="K11" s="89"/>
      <c r="L11" s="90"/>
      <c r="M11" s="119">
        <f t="shared" si="0"/>
        <v>240</v>
      </c>
      <c r="N11" s="91"/>
      <c r="O11" s="113">
        <f t="shared" si="2"/>
        <v>240</v>
      </c>
      <c r="P11" s="92"/>
    </row>
    <row r="12" spans="1:16" ht="12.75">
      <c r="A12" s="85"/>
      <c r="B12" s="86" t="s">
        <v>99</v>
      </c>
      <c r="C12" s="126">
        <v>1</v>
      </c>
      <c r="D12" s="87"/>
      <c r="E12" s="88"/>
      <c r="F12" s="89"/>
      <c r="G12" s="90"/>
      <c r="H12" s="113">
        <f t="shared" si="1"/>
        <v>0</v>
      </c>
      <c r="I12" s="87"/>
      <c r="J12" s="88"/>
      <c r="K12" s="89"/>
      <c r="L12" s="90">
        <v>40</v>
      </c>
      <c r="M12" s="119">
        <f t="shared" si="0"/>
        <v>40</v>
      </c>
      <c r="N12" s="91"/>
      <c r="O12" s="113">
        <f t="shared" si="2"/>
        <v>40</v>
      </c>
      <c r="P12" s="92"/>
    </row>
    <row r="13" spans="1:16" ht="27.75" customHeight="1" thickBot="1">
      <c r="A13" s="85"/>
      <c r="B13" s="93" t="s">
        <v>100</v>
      </c>
      <c r="C13" s="127">
        <v>1</v>
      </c>
      <c r="D13" s="95"/>
      <c r="E13" s="96"/>
      <c r="F13" s="97"/>
      <c r="G13" s="98">
        <v>60</v>
      </c>
      <c r="H13" s="112">
        <f t="shared" si="1"/>
        <v>60</v>
      </c>
      <c r="I13" s="95"/>
      <c r="J13" s="96"/>
      <c r="K13" s="97"/>
      <c r="L13" s="98"/>
      <c r="M13" s="118">
        <f t="shared" si="0"/>
        <v>0</v>
      </c>
      <c r="N13" s="94"/>
      <c r="O13" s="112">
        <f t="shared" si="2"/>
        <v>60</v>
      </c>
      <c r="P13" s="99"/>
    </row>
    <row r="14" spans="1:16" ht="16.5" thickBot="1" thickTop="1">
      <c r="A14" s="23" t="s">
        <v>52</v>
      </c>
      <c r="B14" s="41" t="s">
        <v>82</v>
      </c>
      <c r="C14" s="128">
        <v>4</v>
      </c>
      <c r="D14" s="32"/>
      <c r="E14" s="25"/>
      <c r="F14" s="58"/>
      <c r="G14" s="33"/>
      <c r="H14" s="114">
        <f t="shared" si="1"/>
        <v>0</v>
      </c>
      <c r="I14" s="32"/>
      <c r="J14" s="25">
        <v>60</v>
      </c>
      <c r="K14" s="58"/>
      <c r="L14" s="33"/>
      <c r="M14" s="120">
        <f t="shared" si="0"/>
        <v>240</v>
      </c>
      <c r="N14" s="44"/>
      <c r="O14" s="114">
        <f t="shared" si="2"/>
        <v>240</v>
      </c>
      <c r="P14" s="54"/>
    </row>
    <row r="15" spans="1:16" ht="15.75" thickTop="1">
      <c r="A15" s="85" t="s">
        <v>53</v>
      </c>
      <c r="B15" s="100" t="s">
        <v>82</v>
      </c>
      <c r="C15" s="129">
        <v>4</v>
      </c>
      <c r="D15" s="101"/>
      <c r="E15" s="102"/>
      <c r="F15" s="103"/>
      <c r="G15" s="104"/>
      <c r="H15" s="115">
        <f t="shared" si="1"/>
        <v>0</v>
      </c>
      <c r="I15" s="101"/>
      <c r="J15" s="102">
        <v>60</v>
      </c>
      <c r="K15" s="103"/>
      <c r="L15" s="104"/>
      <c r="M15" s="117">
        <f t="shared" si="0"/>
        <v>240</v>
      </c>
      <c r="N15" s="105"/>
      <c r="O15" s="115">
        <f t="shared" si="2"/>
        <v>240</v>
      </c>
      <c r="P15" s="107"/>
    </row>
    <row r="16" spans="1:16" ht="12.75">
      <c r="A16" s="85"/>
      <c r="B16" s="86" t="s">
        <v>81</v>
      </c>
      <c r="C16" s="126">
        <v>3</v>
      </c>
      <c r="D16" s="87"/>
      <c r="E16" s="88"/>
      <c r="F16" s="89"/>
      <c r="G16" s="90"/>
      <c r="H16" s="113">
        <f t="shared" si="1"/>
        <v>0</v>
      </c>
      <c r="I16" s="87">
        <v>29</v>
      </c>
      <c r="J16" s="88"/>
      <c r="K16" s="89"/>
      <c r="L16" s="90"/>
      <c r="M16" s="119">
        <f t="shared" si="0"/>
        <v>87</v>
      </c>
      <c r="N16" s="91"/>
      <c r="O16" s="113">
        <f t="shared" si="2"/>
        <v>87</v>
      </c>
      <c r="P16" s="92"/>
    </row>
    <row r="17" spans="1:16" ht="13.5" thickBot="1">
      <c r="A17" s="85"/>
      <c r="B17" s="106" t="s">
        <v>83</v>
      </c>
      <c r="C17" s="130">
        <v>2</v>
      </c>
      <c r="D17" s="95"/>
      <c r="E17" s="96"/>
      <c r="F17" s="97"/>
      <c r="G17" s="98"/>
      <c r="H17" s="112">
        <f t="shared" si="1"/>
        <v>0</v>
      </c>
      <c r="I17" s="95"/>
      <c r="J17" s="96">
        <v>8</v>
      </c>
      <c r="K17" s="97"/>
      <c r="L17" s="98"/>
      <c r="M17" s="118">
        <f t="shared" si="0"/>
        <v>16</v>
      </c>
      <c r="N17" s="94"/>
      <c r="O17" s="112">
        <f t="shared" si="2"/>
        <v>16</v>
      </c>
      <c r="P17" s="99"/>
    </row>
    <row r="18" spans="1:16" ht="16.5" thickBot="1" thickTop="1">
      <c r="A18" s="24" t="s">
        <v>54</v>
      </c>
      <c r="B18" s="41" t="s">
        <v>81</v>
      </c>
      <c r="C18" s="128">
        <v>1</v>
      </c>
      <c r="D18" s="32"/>
      <c r="E18" s="25"/>
      <c r="F18" s="58"/>
      <c r="G18" s="33"/>
      <c r="H18" s="114">
        <f t="shared" si="1"/>
        <v>0</v>
      </c>
      <c r="I18" s="32">
        <v>29</v>
      </c>
      <c r="J18" s="25"/>
      <c r="K18" s="58"/>
      <c r="L18" s="33"/>
      <c r="M18" s="120">
        <f t="shared" si="0"/>
        <v>29</v>
      </c>
      <c r="N18" s="44"/>
      <c r="O18" s="114">
        <f t="shared" si="2"/>
        <v>29</v>
      </c>
      <c r="P18" s="54"/>
    </row>
    <row r="19" spans="1:16" ht="15.75" thickTop="1">
      <c r="A19" s="85" t="s">
        <v>55</v>
      </c>
      <c r="B19" s="100" t="s">
        <v>62</v>
      </c>
      <c r="C19" s="129">
        <v>1</v>
      </c>
      <c r="D19" s="101"/>
      <c r="E19" s="102"/>
      <c r="F19" s="103"/>
      <c r="G19" s="104"/>
      <c r="H19" s="115">
        <f t="shared" si="1"/>
        <v>0</v>
      </c>
      <c r="I19" s="101"/>
      <c r="J19" s="102"/>
      <c r="K19" s="103"/>
      <c r="L19" s="104"/>
      <c r="M19" s="117">
        <f t="shared" si="0"/>
        <v>0</v>
      </c>
      <c r="N19" s="105">
        <v>10</v>
      </c>
      <c r="O19" s="115">
        <f t="shared" si="2"/>
        <v>10</v>
      </c>
      <c r="P19" s="107"/>
    </row>
    <row r="20" spans="1:16" ht="12.75">
      <c r="A20" s="85"/>
      <c r="B20" s="86" t="s">
        <v>64</v>
      </c>
      <c r="C20" s="126">
        <v>1</v>
      </c>
      <c r="D20" s="87"/>
      <c r="E20" s="88"/>
      <c r="F20" s="89"/>
      <c r="G20" s="90"/>
      <c r="H20" s="113">
        <f t="shared" si="1"/>
        <v>0</v>
      </c>
      <c r="I20" s="87"/>
      <c r="J20" s="88"/>
      <c r="K20" s="89"/>
      <c r="L20" s="90"/>
      <c r="M20" s="119">
        <f t="shared" si="0"/>
        <v>0</v>
      </c>
      <c r="N20" s="91">
        <v>12</v>
      </c>
      <c r="O20" s="113">
        <f t="shared" si="2"/>
        <v>12</v>
      </c>
      <c r="P20" s="92"/>
    </row>
    <row r="21" spans="1:16" ht="15.75" thickBot="1">
      <c r="A21" s="85"/>
      <c r="B21" s="106" t="s">
        <v>65</v>
      </c>
      <c r="C21" s="130">
        <v>1</v>
      </c>
      <c r="D21" s="95"/>
      <c r="E21" s="96"/>
      <c r="F21" s="97"/>
      <c r="G21" s="98"/>
      <c r="H21" s="112">
        <f t="shared" si="1"/>
        <v>0</v>
      </c>
      <c r="I21" s="95"/>
      <c r="J21" s="96"/>
      <c r="K21" s="97"/>
      <c r="L21" s="98"/>
      <c r="M21" s="118">
        <f t="shared" si="0"/>
        <v>0</v>
      </c>
      <c r="N21" s="94"/>
      <c r="O21" s="112">
        <v>49</v>
      </c>
      <c r="P21" s="108"/>
    </row>
    <row r="22" spans="1:16" ht="15.75" thickTop="1">
      <c r="A22" s="21" t="s">
        <v>56</v>
      </c>
      <c r="B22" s="38" t="s">
        <v>66</v>
      </c>
      <c r="C22" s="125">
        <v>1</v>
      </c>
      <c r="D22" s="26"/>
      <c r="E22" s="49">
        <v>7</v>
      </c>
      <c r="F22" s="55"/>
      <c r="G22" s="27"/>
      <c r="H22" s="111">
        <f t="shared" si="1"/>
        <v>7</v>
      </c>
      <c r="I22" s="26"/>
      <c r="J22" s="49"/>
      <c r="K22" s="55"/>
      <c r="L22" s="27"/>
      <c r="M22" s="117">
        <f t="shared" si="0"/>
        <v>0</v>
      </c>
      <c r="N22" s="46"/>
      <c r="O22" s="111">
        <f t="shared" si="2"/>
        <v>7</v>
      </c>
      <c r="P22" s="51"/>
    </row>
    <row r="23" spans="1:16" ht="13.5" thickBot="1">
      <c r="A23" s="22"/>
      <c r="B23" s="40" t="s">
        <v>67</v>
      </c>
      <c r="C23" s="130">
        <v>3</v>
      </c>
      <c r="D23" s="28"/>
      <c r="E23" s="16"/>
      <c r="F23" s="56"/>
      <c r="G23" s="29"/>
      <c r="H23" s="112">
        <f t="shared" si="1"/>
        <v>0</v>
      </c>
      <c r="I23" s="28"/>
      <c r="J23" s="16">
        <v>15</v>
      </c>
      <c r="K23" s="56"/>
      <c r="L23" s="29"/>
      <c r="M23" s="118">
        <f t="shared" si="0"/>
        <v>45</v>
      </c>
      <c r="N23" s="43"/>
      <c r="O23" s="112">
        <f t="shared" si="2"/>
        <v>45</v>
      </c>
      <c r="P23" s="52"/>
    </row>
    <row r="24" spans="1:16" ht="15.75" thickTop="1">
      <c r="A24" s="77" t="s">
        <v>57</v>
      </c>
      <c r="B24" s="78" t="s">
        <v>67</v>
      </c>
      <c r="C24" s="125">
        <v>3</v>
      </c>
      <c r="D24" s="79"/>
      <c r="E24" s="80"/>
      <c r="F24" s="81"/>
      <c r="G24" s="82"/>
      <c r="H24" s="111">
        <f t="shared" si="1"/>
        <v>0</v>
      </c>
      <c r="I24" s="79"/>
      <c r="J24" s="80">
        <v>15</v>
      </c>
      <c r="K24" s="81"/>
      <c r="L24" s="82"/>
      <c r="M24" s="117">
        <f t="shared" si="0"/>
        <v>45</v>
      </c>
      <c r="N24" s="83"/>
      <c r="O24" s="111">
        <f t="shared" si="2"/>
        <v>45</v>
      </c>
      <c r="P24" s="84"/>
    </row>
    <row r="25" spans="1:16" ht="12.75">
      <c r="A25" s="85"/>
      <c r="B25" s="86" t="s">
        <v>104</v>
      </c>
      <c r="C25" s="126">
        <v>1</v>
      </c>
      <c r="D25" s="87"/>
      <c r="E25" s="88"/>
      <c r="F25" s="89"/>
      <c r="G25" s="90"/>
      <c r="H25" s="113">
        <f t="shared" si="1"/>
        <v>0</v>
      </c>
      <c r="I25" s="87"/>
      <c r="J25" s="88"/>
      <c r="K25" s="89"/>
      <c r="L25" s="90"/>
      <c r="M25" s="119">
        <f t="shared" si="0"/>
        <v>0</v>
      </c>
      <c r="N25" s="91">
        <v>20</v>
      </c>
      <c r="O25" s="113">
        <f t="shared" si="2"/>
        <v>20</v>
      </c>
      <c r="P25" s="92"/>
    </row>
    <row r="26" spans="1:16" ht="12.75">
      <c r="A26" s="85"/>
      <c r="B26" s="86" t="s">
        <v>69</v>
      </c>
      <c r="C26" s="126">
        <v>1</v>
      </c>
      <c r="D26" s="87"/>
      <c r="E26" s="88"/>
      <c r="F26" s="89"/>
      <c r="G26" s="90"/>
      <c r="H26" s="113">
        <f t="shared" si="1"/>
        <v>0</v>
      </c>
      <c r="I26" s="87"/>
      <c r="J26" s="88">
        <v>20</v>
      </c>
      <c r="K26" s="89"/>
      <c r="L26" s="90"/>
      <c r="M26" s="119">
        <f t="shared" si="0"/>
        <v>20</v>
      </c>
      <c r="N26" s="91"/>
      <c r="O26" s="113">
        <f t="shared" si="2"/>
        <v>20</v>
      </c>
      <c r="P26" s="92"/>
    </row>
    <row r="27" spans="1:16" ht="12.75">
      <c r="A27" s="85"/>
      <c r="B27" s="86" t="s">
        <v>70</v>
      </c>
      <c r="C27" s="126">
        <v>1</v>
      </c>
      <c r="D27" s="87"/>
      <c r="E27" s="88"/>
      <c r="F27" s="89"/>
      <c r="G27" s="90"/>
      <c r="H27" s="113">
        <f t="shared" si="1"/>
        <v>0</v>
      </c>
      <c r="I27" s="87"/>
      <c r="J27" s="88"/>
      <c r="K27" s="89"/>
      <c r="L27" s="90"/>
      <c r="M27" s="119">
        <f t="shared" si="0"/>
        <v>0</v>
      </c>
      <c r="N27" s="91">
        <v>5</v>
      </c>
      <c r="O27" s="113">
        <f t="shared" si="2"/>
        <v>5</v>
      </c>
      <c r="P27" s="92"/>
    </row>
    <row r="28" spans="1:16" ht="13.5" thickBot="1">
      <c r="A28" s="85"/>
      <c r="B28" s="106" t="s">
        <v>71</v>
      </c>
      <c r="C28" s="130">
        <v>1</v>
      </c>
      <c r="D28" s="95"/>
      <c r="E28" s="96"/>
      <c r="F28" s="97"/>
      <c r="G28" s="98"/>
      <c r="H28" s="112">
        <f t="shared" si="1"/>
        <v>0</v>
      </c>
      <c r="I28" s="95"/>
      <c r="J28" s="96">
        <v>60</v>
      </c>
      <c r="K28" s="97"/>
      <c r="L28" s="98"/>
      <c r="M28" s="118">
        <f t="shared" si="0"/>
        <v>60</v>
      </c>
      <c r="N28" s="94"/>
      <c r="O28" s="112">
        <f t="shared" si="2"/>
        <v>60</v>
      </c>
      <c r="P28" s="99"/>
    </row>
    <row r="29" spans="1:16" ht="15.75" thickTop="1">
      <c r="A29" s="21" t="s">
        <v>58</v>
      </c>
      <c r="B29" s="38" t="s">
        <v>72</v>
      </c>
      <c r="C29" s="125">
        <v>5</v>
      </c>
      <c r="D29" s="26"/>
      <c r="E29" s="49"/>
      <c r="F29" s="55"/>
      <c r="G29" s="27"/>
      <c r="H29" s="111">
        <f t="shared" si="1"/>
        <v>0</v>
      </c>
      <c r="I29" s="26">
        <v>25</v>
      </c>
      <c r="J29" s="49"/>
      <c r="K29" s="55"/>
      <c r="L29" s="27"/>
      <c r="M29" s="117">
        <f t="shared" si="0"/>
        <v>125</v>
      </c>
      <c r="N29" s="46"/>
      <c r="O29" s="111">
        <f t="shared" si="2"/>
        <v>125</v>
      </c>
      <c r="P29" s="51"/>
    </row>
    <row r="30" spans="1:16" ht="25.5">
      <c r="A30" s="22"/>
      <c r="B30" s="76" t="s">
        <v>73</v>
      </c>
      <c r="C30" s="119">
        <v>1</v>
      </c>
      <c r="D30" s="30"/>
      <c r="E30" s="15"/>
      <c r="F30" s="57"/>
      <c r="G30" s="31"/>
      <c r="H30" s="113">
        <f t="shared" si="1"/>
        <v>0</v>
      </c>
      <c r="I30" s="30"/>
      <c r="J30" s="15">
        <v>30</v>
      </c>
      <c r="K30" s="57"/>
      <c r="L30" s="31"/>
      <c r="M30" s="119">
        <f t="shared" si="0"/>
        <v>30</v>
      </c>
      <c r="N30" s="47"/>
      <c r="O30" s="113">
        <f t="shared" si="2"/>
        <v>30</v>
      </c>
      <c r="P30" s="53"/>
    </row>
    <row r="31" spans="1:16" ht="12.75">
      <c r="A31" s="22"/>
      <c r="B31" s="39" t="s">
        <v>74</v>
      </c>
      <c r="C31" s="126">
        <v>1</v>
      </c>
      <c r="D31" s="30"/>
      <c r="E31" s="15"/>
      <c r="F31" s="57"/>
      <c r="G31" s="31"/>
      <c r="H31" s="113">
        <f t="shared" si="1"/>
        <v>0</v>
      </c>
      <c r="I31" s="30">
        <v>60</v>
      </c>
      <c r="J31" s="15"/>
      <c r="K31" s="57"/>
      <c r="L31" s="31"/>
      <c r="M31" s="119">
        <f t="shared" si="0"/>
        <v>60</v>
      </c>
      <c r="N31" s="47"/>
      <c r="O31" s="113">
        <f t="shared" si="2"/>
        <v>60</v>
      </c>
      <c r="P31" s="53"/>
    </row>
    <row r="32" spans="1:16" ht="13.5" thickBot="1">
      <c r="A32" s="22"/>
      <c r="B32" s="40" t="s">
        <v>75</v>
      </c>
      <c r="C32" s="130">
        <v>1</v>
      </c>
      <c r="D32" s="28"/>
      <c r="E32" s="16"/>
      <c r="F32" s="56"/>
      <c r="G32" s="29"/>
      <c r="H32" s="112">
        <f t="shared" si="1"/>
        <v>0</v>
      </c>
      <c r="I32" s="28">
        <v>40</v>
      </c>
      <c r="J32" s="16"/>
      <c r="K32" s="56"/>
      <c r="L32" s="29"/>
      <c r="M32" s="118">
        <f t="shared" si="0"/>
        <v>40</v>
      </c>
      <c r="N32" s="43"/>
      <c r="O32" s="112">
        <f t="shared" si="2"/>
        <v>40</v>
      </c>
      <c r="P32" s="52"/>
    </row>
    <row r="33" spans="1:16" ht="15.75" thickTop="1">
      <c r="A33" s="77" t="s">
        <v>59</v>
      </c>
      <c r="B33" s="78" t="s">
        <v>76</v>
      </c>
      <c r="C33" s="125">
        <v>1</v>
      </c>
      <c r="D33" s="79"/>
      <c r="E33" s="80"/>
      <c r="F33" s="81"/>
      <c r="G33" s="82"/>
      <c r="H33" s="111">
        <f t="shared" si="1"/>
        <v>0</v>
      </c>
      <c r="I33" s="79">
        <v>60</v>
      </c>
      <c r="J33" s="80"/>
      <c r="K33" s="81"/>
      <c r="L33" s="82"/>
      <c r="M33" s="117">
        <f t="shared" si="0"/>
        <v>60</v>
      </c>
      <c r="N33" s="83"/>
      <c r="O33" s="111">
        <f t="shared" si="2"/>
        <v>60</v>
      </c>
      <c r="P33" s="84"/>
    </row>
    <row r="34" spans="1:16" ht="12.75">
      <c r="A34" s="85"/>
      <c r="B34" s="86" t="s">
        <v>72</v>
      </c>
      <c r="C34" s="126">
        <v>2</v>
      </c>
      <c r="D34" s="87"/>
      <c r="E34" s="88"/>
      <c r="F34" s="89"/>
      <c r="G34" s="90"/>
      <c r="H34" s="113">
        <f t="shared" si="1"/>
        <v>0</v>
      </c>
      <c r="I34" s="87">
        <v>25</v>
      </c>
      <c r="J34" s="88"/>
      <c r="K34" s="89"/>
      <c r="L34" s="90"/>
      <c r="M34" s="119">
        <f t="shared" si="0"/>
        <v>50</v>
      </c>
      <c r="N34" s="91"/>
      <c r="O34" s="113">
        <f t="shared" si="2"/>
        <v>50</v>
      </c>
      <c r="P34" s="92"/>
    </row>
    <row r="35" spans="1:16" ht="27" customHeight="1" thickBot="1">
      <c r="A35" s="85"/>
      <c r="B35" s="109" t="s">
        <v>77</v>
      </c>
      <c r="C35" s="127">
        <v>1</v>
      </c>
      <c r="D35" s="95"/>
      <c r="E35" s="96"/>
      <c r="F35" s="97"/>
      <c r="G35" s="98"/>
      <c r="H35" s="112">
        <f t="shared" si="1"/>
        <v>0</v>
      </c>
      <c r="I35" s="95"/>
      <c r="J35" s="96"/>
      <c r="K35" s="97"/>
      <c r="L35" s="98"/>
      <c r="M35" s="118">
        <f t="shared" si="0"/>
        <v>0</v>
      </c>
      <c r="N35" s="94">
        <v>10</v>
      </c>
      <c r="O35" s="112">
        <f t="shared" si="2"/>
        <v>10</v>
      </c>
      <c r="P35" s="99"/>
    </row>
    <row r="36" spans="1:16" ht="15.75" thickTop="1">
      <c r="A36" s="21" t="s">
        <v>60</v>
      </c>
      <c r="B36" s="38" t="s">
        <v>72</v>
      </c>
      <c r="C36" s="125">
        <v>4</v>
      </c>
      <c r="D36" s="26"/>
      <c r="E36" s="49"/>
      <c r="F36" s="55"/>
      <c r="G36" s="27"/>
      <c r="H36" s="111">
        <f t="shared" si="1"/>
        <v>0</v>
      </c>
      <c r="I36" s="26">
        <v>25</v>
      </c>
      <c r="J36" s="49"/>
      <c r="K36" s="55"/>
      <c r="L36" s="27"/>
      <c r="M36" s="117">
        <f t="shared" si="0"/>
        <v>100</v>
      </c>
      <c r="N36" s="46"/>
      <c r="O36" s="111">
        <f t="shared" si="2"/>
        <v>100</v>
      </c>
      <c r="P36" s="51"/>
    </row>
    <row r="37" spans="1:16" ht="12.75">
      <c r="A37" s="22"/>
      <c r="B37" s="42" t="s">
        <v>76</v>
      </c>
      <c r="C37" s="129">
        <v>1</v>
      </c>
      <c r="D37" s="34"/>
      <c r="E37" s="50"/>
      <c r="F37" s="59"/>
      <c r="G37" s="35"/>
      <c r="H37" s="115">
        <f t="shared" si="1"/>
        <v>0</v>
      </c>
      <c r="I37" s="34">
        <v>60</v>
      </c>
      <c r="J37" s="50"/>
      <c r="K37" s="59"/>
      <c r="L37" s="35"/>
      <c r="M37" s="119">
        <f t="shared" si="0"/>
        <v>60</v>
      </c>
      <c r="N37" s="48"/>
      <c r="O37" s="115">
        <f t="shared" si="2"/>
        <v>60</v>
      </c>
      <c r="P37" s="45"/>
    </row>
    <row r="38" spans="1:16" ht="13.5" thickBot="1">
      <c r="A38" s="22"/>
      <c r="B38" s="40" t="s">
        <v>78</v>
      </c>
      <c r="C38" s="130">
        <v>2</v>
      </c>
      <c r="D38" s="28"/>
      <c r="E38" s="16"/>
      <c r="F38" s="56"/>
      <c r="G38" s="29"/>
      <c r="H38" s="112">
        <f t="shared" si="1"/>
        <v>0</v>
      </c>
      <c r="I38" s="28"/>
      <c r="J38" s="16">
        <v>40</v>
      </c>
      <c r="K38" s="56"/>
      <c r="L38" s="29"/>
      <c r="M38" s="118">
        <f t="shared" si="0"/>
        <v>80</v>
      </c>
      <c r="N38" s="43"/>
      <c r="O38" s="112">
        <f t="shared" si="2"/>
        <v>80</v>
      </c>
      <c r="P38" s="52"/>
    </row>
    <row r="39" spans="1:16" ht="15.75" thickTop="1">
      <c r="A39" s="77" t="s">
        <v>61</v>
      </c>
      <c r="B39" s="78" t="s">
        <v>79</v>
      </c>
      <c r="C39" s="125">
        <v>2</v>
      </c>
      <c r="D39" s="79"/>
      <c r="E39" s="80"/>
      <c r="F39" s="81"/>
      <c r="G39" s="82"/>
      <c r="H39" s="111">
        <f t="shared" si="1"/>
        <v>0</v>
      </c>
      <c r="I39" s="79"/>
      <c r="J39" s="80">
        <v>35</v>
      </c>
      <c r="K39" s="81"/>
      <c r="L39" s="82"/>
      <c r="M39" s="117">
        <f t="shared" si="0"/>
        <v>70</v>
      </c>
      <c r="N39" s="83"/>
      <c r="O39" s="111">
        <f t="shared" si="2"/>
        <v>70</v>
      </c>
      <c r="P39" s="84"/>
    </row>
    <row r="40" spans="1:16" ht="12.75">
      <c r="A40" s="85"/>
      <c r="B40" s="86" t="s">
        <v>78</v>
      </c>
      <c r="C40" s="126">
        <v>1</v>
      </c>
      <c r="D40" s="87"/>
      <c r="E40" s="88"/>
      <c r="F40" s="89"/>
      <c r="G40" s="90"/>
      <c r="H40" s="113">
        <f t="shared" si="1"/>
        <v>0</v>
      </c>
      <c r="I40" s="87"/>
      <c r="J40" s="88">
        <v>40</v>
      </c>
      <c r="K40" s="89"/>
      <c r="L40" s="90"/>
      <c r="M40" s="119">
        <f t="shared" si="0"/>
        <v>40</v>
      </c>
      <c r="N40" s="91"/>
      <c r="O40" s="113">
        <f t="shared" si="2"/>
        <v>40</v>
      </c>
      <c r="P40" s="92"/>
    </row>
    <row r="41" spans="1:16" ht="12.75">
      <c r="A41" s="85"/>
      <c r="B41" s="86" t="s">
        <v>80</v>
      </c>
      <c r="C41" s="126">
        <v>1</v>
      </c>
      <c r="D41" s="87"/>
      <c r="E41" s="88"/>
      <c r="F41" s="89"/>
      <c r="G41" s="90"/>
      <c r="H41" s="113">
        <f t="shared" si="1"/>
        <v>0</v>
      </c>
      <c r="I41" s="87">
        <v>40</v>
      </c>
      <c r="J41" s="88"/>
      <c r="K41" s="89"/>
      <c r="L41" s="90"/>
      <c r="M41" s="119">
        <f t="shared" si="0"/>
        <v>40</v>
      </c>
      <c r="N41" s="91"/>
      <c r="O41" s="113">
        <f t="shared" si="2"/>
        <v>40</v>
      </c>
      <c r="P41" s="92"/>
    </row>
    <row r="42" spans="1:16" ht="13.5" thickBot="1">
      <c r="A42" s="110"/>
      <c r="B42" s="106" t="s">
        <v>21</v>
      </c>
      <c r="C42" s="130">
        <v>1</v>
      </c>
      <c r="D42" s="95"/>
      <c r="E42" s="96"/>
      <c r="F42" s="97"/>
      <c r="G42" s="98"/>
      <c r="H42" s="112">
        <f t="shared" si="1"/>
        <v>0</v>
      </c>
      <c r="I42" s="95"/>
      <c r="J42" s="96">
        <v>167</v>
      </c>
      <c r="K42" s="97"/>
      <c r="L42" s="98"/>
      <c r="M42" s="118">
        <f t="shared" si="0"/>
        <v>167</v>
      </c>
      <c r="N42" s="94"/>
      <c r="O42" s="112">
        <f t="shared" si="2"/>
        <v>167</v>
      </c>
      <c r="P42" s="99"/>
    </row>
    <row r="43" spans="1:16" ht="21.75" customHeight="1" thickBot="1" thickTop="1">
      <c r="A43" s="68"/>
      <c r="B43" s="69"/>
      <c r="C43" s="131">
        <f>SUM(C7:C42)</f>
        <v>63</v>
      </c>
      <c r="D43" s="71"/>
      <c r="E43" s="72"/>
      <c r="F43" s="73"/>
      <c r="G43" s="74"/>
      <c r="H43" s="116">
        <f>SUM(H7:H42)</f>
        <v>181</v>
      </c>
      <c r="I43" s="71"/>
      <c r="J43" s="72"/>
      <c r="K43" s="73"/>
      <c r="L43" s="74"/>
      <c r="M43" s="121">
        <f>SUM(M7:M42)</f>
        <v>2114</v>
      </c>
      <c r="N43" s="70"/>
      <c r="O43" s="122">
        <f>SUM(O7:O42)</f>
        <v>2401</v>
      </c>
      <c r="P43" s="75"/>
    </row>
    <row r="44" spans="1:16" ht="13.5" thickTop="1">
      <c r="A44" s="5"/>
      <c r="B44" s="2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</row>
    <row r="45" spans="1:16" ht="12.75">
      <c r="A45" s="5"/>
      <c r="B45" s="2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</row>
    <row r="46" spans="1:16" ht="12.75">
      <c r="A46" s="5"/>
      <c r="B46" s="2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spans="1:16" ht="12.75">
      <c r="A47" s="5"/>
      <c r="B47" s="2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</row>
    <row r="48" spans="1:16" ht="12.75">
      <c r="A48" s="5"/>
      <c r="B48" s="2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</row>
    <row r="49" spans="1:16" ht="12.75">
      <c r="A49" s="5"/>
      <c r="B49" s="2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</row>
    <row r="50" spans="1:16" ht="12.75">
      <c r="A50" s="5"/>
      <c r="B50" s="2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</row>
    <row r="51" spans="1:16" ht="12.75">
      <c r="A51" s="5"/>
      <c r="B51" s="2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</row>
    <row r="52" spans="1:16" ht="12.75">
      <c r="A52" s="5"/>
      <c r="B52" s="2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</row>
  </sheetData>
  <sheetProtection/>
  <mergeCells count="15">
    <mergeCell ref="A1:P1"/>
    <mergeCell ref="I4:M4"/>
    <mergeCell ref="M5:M6"/>
    <mergeCell ref="D4:H4"/>
    <mergeCell ref="H5:H6"/>
    <mergeCell ref="P4:P6"/>
    <mergeCell ref="A4:A6"/>
    <mergeCell ref="B4:B6"/>
    <mergeCell ref="D5:E5"/>
    <mergeCell ref="F5:G5"/>
    <mergeCell ref="I5:J5"/>
    <mergeCell ref="K5:L5"/>
    <mergeCell ref="O4:O6"/>
    <mergeCell ref="C4:C6"/>
    <mergeCell ref="N4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28125" style="0" bestFit="1" customWidth="1"/>
    <col min="2" max="2" width="8.7109375" style="0" bestFit="1" customWidth="1"/>
    <col min="3" max="3" width="12.140625" style="0" customWidth="1"/>
    <col min="4" max="4" width="9.140625" style="0" customWidth="1"/>
    <col min="5" max="5" width="21.7109375" style="0" customWidth="1"/>
    <col min="6" max="6" width="11.421875" style="0" customWidth="1"/>
  </cols>
  <sheetData>
    <row r="1" spans="1:6" ht="14.25">
      <c r="A1" s="158" t="s">
        <v>8</v>
      </c>
      <c r="B1" s="158"/>
      <c r="C1" s="158"/>
      <c r="D1" s="158"/>
      <c r="E1" s="158"/>
      <c r="F1" s="158"/>
    </row>
    <row r="2" spans="1:6" ht="14.25">
      <c r="A2" s="13" t="s">
        <v>9</v>
      </c>
      <c r="B2" s="14"/>
      <c r="C2" s="14"/>
      <c r="D2" s="14"/>
      <c r="E2" s="14"/>
      <c r="F2" s="14"/>
    </row>
    <row r="3" spans="1:6" ht="14.25">
      <c r="A3" s="159" t="s">
        <v>10</v>
      </c>
      <c r="B3" s="159" t="s">
        <v>11</v>
      </c>
      <c r="C3" s="159" t="s">
        <v>12</v>
      </c>
      <c r="D3" s="159" t="s">
        <v>13</v>
      </c>
      <c r="E3" s="159" t="s">
        <v>14</v>
      </c>
      <c r="F3" s="8" t="s">
        <v>15</v>
      </c>
    </row>
    <row r="4" spans="1:6" ht="14.25">
      <c r="A4" s="160"/>
      <c r="B4" s="160"/>
      <c r="C4" s="160"/>
      <c r="D4" s="160"/>
      <c r="E4" s="160"/>
      <c r="F4" s="9" t="s">
        <v>16</v>
      </c>
    </row>
    <row r="5" spans="1:6" ht="63.75">
      <c r="A5" s="10">
        <v>1</v>
      </c>
      <c r="B5" s="11" t="s">
        <v>17</v>
      </c>
      <c r="C5" s="12" t="s">
        <v>18</v>
      </c>
      <c r="D5" s="12" t="s">
        <v>19</v>
      </c>
      <c r="E5" s="12"/>
      <c r="F5" s="12">
        <v>10</v>
      </c>
    </row>
    <row r="6" spans="1:6" ht="51">
      <c r="A6" s="10">
        <v>2</v>
      </c>
      <c r="B6" s="11" t="s">
        <v>20</v>
      </c>
      <c r="C6" s="12" t="s">
        <v>21</v>
      </c>
      <c r="D6" s="12" t="s">
        <v>22</v>
      </c>
      <c r="E6" s="12" t="s">
        <v>23</v>
      </c>
      <c r="F6" s="12">
        <v>80</v>
      </c>
    </row>
    <row r="7" spans="1:6" ht="63.75">
      <c r="A7" s="10">
        <v>3</v>
      </c>
      <c r="B7" s="11" t="s">
        <v>24</v>
      </c>
      <c r="C7" s="12" t="s">
        <v>25</v>
      </c>
      <c r="D7" s="12" t="s">
        <v>26</v>
      </c>
      <c r="E7" s="12" t="s">
        <v>27</v>
      </c>
      <c r="F7" s="12">
        <v>45</v>
      </c>
    </row>
    <row r="8" spans="1:6" ht="63.75">
      <c r="A8" s="10">
        <v>4</v>
      </c>
      <c r="B8" s="11" t="s">
        <v>28</v>
      </c>
      <c r="C8" s="12" t="s">
        <v>29</v>
      </c>
      <c r="D8" s="12" t="s">
        <v>30</v>
      </c>
      <c r="E8" s="12" t="s">
        <v>31</v>
      </c>
      <c r="F8" s="12">
        <v>35</v>
      </c>
    </row>
    <row r="9" spans="1:6" ht="51">
      <c r="A9" s="10">
        <v>5</v>
      </c>
      <c r="B9" s="11" t="s">
        <v>32</v>
      </c>
      <c r="C9" s="12" t="s">
        <v>33</v>
      </c>
      <c r="D9" s="12" t="s">
        <v>19</v>
      </c>
      <c r="E9" s="12" t="s">
        <v>34</v>
      </c>
      <c r="F9" s="12">
        <v>23</v>
      </c>
    </row>
    <row r="10" spans="1:6" ht="76.5">
      <c r="A10" s="10">
        <v>6</v>
      </c>
      <c r="B10" s="11" t="s">
        <v>35</v>
      </c>
      <c r="C10" s="12" t="s">
        <v>36</v>
      </c>
      <c r="D10" s="12" t="s">
        <v>19</v>
      </c>
      <c r="E10" s="12" t="s">
        <v>37</v>
      </c>
      <c r="F10" s="12">
        <v>23</v>
      </c>
    </row>
    <row r="11" spans="1:6" ht="76.5">
      <c r="A11" s="10">
        <v>7</v>
      </c>
      <c r="B11" s="11" t="s">
        <v>38</v>
      </c>
      <c r="C11" s="12" t="s">
        <v>39</v>
      </c>
      <c r="D11" s="12" t="s">
        <v>19</v>
      </c>
      <c r="E11" s="12" t="s">
        <v>40</v>
      </c>
      <c r="F11" s="12">
        <v>13</v>
      </c>
    </row>
    <row r="12" spans="1:6" ht="102">
      <c r="A12" s="10">
        <v>8</v>
      </c>
      <c r="B12" s="11" t="s">
        <v>41</v>
      </c>
      <c r="C12" s="12" t="s">
        <v>42</v>
      </c>
      <c r="D12" s="12" t="s">
        <v>19</v>
      </c>
      <c r="E12" s="12" t="s">
        <v>43</v>
      </c>
      <c r="F12" s="12">
        <v>10</v>
      </c>
    </row>
    <row r="13" spans="1:6" ht="51">
      <c r="A13" s="10">
        <v>9</v>
      </c>
      <c r="B13" s="11" t="s">
        <v>44</v>
      </c>
      <c r="C13" s="12" t="s">
        <v>45</v>
      </c>
      <c r="D13" s="12" t="s">
        <v>19</v>
      </c>
      <c r="E13" s="12"/>
      <c r="F13" s="12">
        <v>14</v>
      </c>
    </row>
  </sheetData>
  <sheetProtection/>
  <mergeCells count="6">
    <mergeCell ref="A1:F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:A44"/>
    </sheetView>
  </sheetViews>
  <sheetFormatPr defaultColWidth="9.140625" defaultRowHeight="15"/>
  <sheetData>
    <row r="1" ht="14.25">
      <c r="A1" t="s">
        <v>84</v>
      </c>
    </row>
    <row r="2" ht="14.25">
      <c r="A2" s="17">
        <v>80</v>
      </c>
    </row>
    <row r="3" ht="14.25">
      <c r="A3" s="17">
        <v>2</v>
      </c>
    </row>
    <row r="4" ht="14.25">
      <c r="A4" s="18">
        <v>18936</v>
      </c>
    </row>
    <row r="5" ht="14.25">
      <c r="A5" t="s">
        <v>85</v>
      </c>
    </row>
    <row r="6" ht="14.25">
      <c r="A6" s="17">
        <v>40</v>
      </c>
    </row>
    <row r="7" ht="14.25">
      <c r="A7" s="17">
        <v>3</v>
      </c>
    </row>
    <row r="8" ht="14.25">
      <c r="A8" s="18">
        <v>18937</v>
      </c>
    </row>
    <row r="9" ht="14.25">
      <c r="A9" t="s">
        <v>86</v>
      </c>
    </row>
    <row r="10" ht="14.25">
      <c r="A10" t="s">
        <v>87</v>
      </c>
    </row>
    <row r="11" ht="14.25">
      <c r="A11" t="s">
        <v>88</v>
      </c>
    </row>
    <row r="12" ht="14.25">
      <c r="A12" s="17">
        <v>60</v>
      </c>
    </row>
    <row r="13" ht="14.25">
      <c r="A13" s="17">
        <v>60</v>
      </c>
    </row>
    <row r="14" ht="14.25">
      <c r="A14" s="17">
        <v>4</v>
      </c>
    </row>
    <row r="15" ht="14.25">
      <c r="A15" s="18">
        <v>18943</v>
      </c>
    </row>
    <row r="16" ht="14.25">
      <c r="A16" t="s">
        <v>89</v>
      </c>
    </row>
    <row r="17" ht="14.25">
      <c r="A17" s="17">
        <v>40</v>
      </c>
    </row>
    <row r="18" ht="14.25">
      <c r="A18" s="17">
        <v>5</v>
      </c>
    </row>
    <row r="19" ht="14.25">
      <c r="A19" s="18">
        <v>18944</v>
      </c>
    </row>
    <row r="20" ht="14.25">
      <c r="A20" t="s">
        <v>86</v>
      </c>
    </row>
    <row r="21" ht="14.25">
      <c r="A21" t="s">
        <v>90</v>
      </c>
    </row>
    <row r="22" ht="14.25">
      <c r="A22" t="s">
        <v>91</v>
      </c>
    </row>
    <row r="23" ht="14.25">
      <c r="A23" s="17">
        <v>60</v>
      </c>
    </row>
    <row r="24" ht="14.25">
      <c r="A24" s="17">
        <v>40</v>
      </c>
    </row>
    <row r="25" ht="14.25">
      <c r="A25" s="17">
        <v>6</v>
      </c>
    </row>
    <row r="26" ht="14.25">
      <c r="A26" s="18">
        <v>18945</v>
      </c>
    </row>
    <row r="27" ht="14.25">
      <c r="A27" t="s">
        <v>92</v>
      </c>
    </row>
    <row r="28" ht="14.25">
      <c r="A28" s="17">
        <v>40</v>
      </c>
    </row>
    <row r="29" ht="14.25">
      <c r="A29" s="17">
        <v>7</v>
      </c>
    </row>
    <row r="30" ht="14.25">
      <c r="A30" s="18">
        <v>18951</v>
      </c>
    </row>
    <row r="31" ht="14.25">
      <c r="A31" t="s">
        <v>86</v>
      </c>
    </row>
    <row r="32" ht="14.25">
      <c r="A32" t="s">
        <v>93</v>
      </c>
    </row>
    <row r="33" ht="14.25">
      <c r="A33" t="s">
        <v>91</v>
      </c>
    </row>
    <row r="34" ht="14.25">
      <c r="A34" t="s">
        <v>94</v>
      </c>
    </row>
    <row r="35" ht="14.25">
      <c r="A35" s="17">
        <v>60</v>
      </c>
    </row>
    <row r="36" ht="14.25">
      <c r="A36" s="17">
        <v>40</v>
      </c>
    </row>
    <row r="37" ht="14.25">
      <c r="A37" s="17">
        <v>8</v>
      </c>
    </row>
    <row r="38" ht="14.25">
      <c r="A38" s="18">
        <v>18953</v>
      </c>
    </row>
    <row r="39" ht="14.25">
      <c r="A39" t="s">
        <v>95</v>
      </c>
    </row>
    <row r="40" ht="14.25">
      <c r="A40" s="17">
        <v>40</v>
      </c>
    </row>
    <row r="41" ht="14.25">
      <c r="A41" s="17">
        <v>9</v>
      </c>
    </row>
    <row r="42" ht="14.25">
      <c r="A42" s="18">
        <v>18958</v>
      </c>
    </row>
    <row r="43" ht="14.25">
      <c r="A43" t="s">
        <v>96</v>
      </c>
    </row>
    <row r="44" ht="14.25">
      <c r="A44" s="17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Piglet</dc:creator>
  <cp:keywords/>
  <dc:description/>
  <cp:lastModifiedBy>Admin</cp:lastModifiedBy>
  <dcterms:created xsi:type="dcterms:W3CDTF">2010-10-19T03:39:54Z</dcterms:created>
  <dcterms:modified xsi:type="dcterms:W3CDTF">2010-10-19T10:54:27Z</dcterms:modified>
  <cp:category/>
  <cp:version/>
  <cp:contentType/>
  <cp:contentStatus/>
</cp:coreProperties>
</file>