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560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<sst xmlns="http://schemas.openxmlformats.org/spreadsheetml/2006/main" count="27" uniqueCount="23">
  <si>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หนังสือภาษาต่างประเทศ</t>
  </si>
  <si>
    <t>หนังสือภาษาไทย</t>
  </si>
  <si>
    <t>เดือน</t>
  </si>
  <si>
    <t>จำนวนหนังสือ</t>
  </si>
  <si>
    <t>ชื่อเรื่อง</t>
  </si>
  <si>
    <t>เล่ม</t>
  </si>
  <si>
    <t>จำนวนเงิน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</si>
  <si>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</si>
  <si>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</si>
  <si>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</si>
  <si>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</si>
  <si>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</si>
  <si>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</si>
  <si>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</si>
  <si>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</si>
  <si>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</si>
  <si>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กรกฏาคม</t>
  </si>
  <si>
    <t>สิงหาคม</t>
  </si>
  <si>
    <t>กันยายน</t>
  </si>
  <si>
    <t>รวม</t>
  </si>
  <si>
    <t>รวมทั้งสิ้น</t>
  </si>
  <si>
    <t>รับผิดชอบโดย นายสมภพ แสนสมบูรณ์สุข</t>
  </si>
  <si>
    <t xml:space="preserve">งานพัฒนาทรัพยากรสารนิเทศ  : สถิติการสั่งซื้อหนังสือในปีงบประมาณ 2552  (ต.ค.52 – ก.ย.53)
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</si>
</sst>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41">
    <font>
      <sz val="10"/>
      <name val="Arial"/>
      <family val="0"/>
    </font>
    <font>
      <sz val="8"/>
      <name val="Arial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color indexed="9"/>
      <name val="Microsoft Sans Serif"/>
      <family val="2"/>
    </font>
    <font>
      <sz val="10"/>
      <name val="MS Sans Serif"/>
      <family val="2"/>
    </font>
    <font>
      <b/>
      <u val="single"/>
      <sz val="10"/>
      <name val="Microsoft Sans Serif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1" fontId="2" fillId="33" borderId="0" xfId="0" applyNumberFormat="1" applyFont="1" applyFill="1" applyAlignment="1">
      <alignment horizontal="right" vertical="top" wrapText="1"/>
    </xf>
    <xf numFmtId="4" fontId="2" fillId="33" borderId="0" xfId="0" applyNumberFormat="1" applyFont="1" applyFill="1" applyAlignment="1">
      <alignment horizontal="right" vertical="top" wrapText="1"/>
    </xf>
    <xf numFmtId="0" fontId="2" fillId="33" borderId="0" xfId="0" applyFont="1" applyFill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left" vertical="top" wrapText="1"/>
    </xf>
    <xf numFmtId="4" fontId="2" fillId="33" borderId="0" xfId="0" applyNumberFormat="1" applyFont="1" applyFill="1" applyAlignment="1">
      <alignment vertical="top" wrapText="1"/>
    </xf>
    <xf numFmtId="3" fontId="2" fillId="33" borderId="0" xfId="0" applyNumberFormat="1" applyFont="1" applyFill="1" applyAlignment="1">
      <alignment vertical="top" wrapText="1"/>
    </xf>
    <xf numFmtId="0" fontId="5" fillId="33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top"/>
    </xf>
    <xf numFmtId="1" fontId="3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left" vertical="top"/>
    </xf>
    <xf numFmtId="0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6">
      <selection activeCell="A22" sqref="A22:IV28"/>
    </sheetView>
  </sheetViews>
  <sheetFormatPr defaultColWidth="9.140625" defaultRowHeight="12.75"/>
  <cols>
    <col min="1" max="1" width="15.7109375" style="1" customWidth="1"/>
    <col min="2" max="3" width="8.8515625" style="1" customWidth="1"/>
    <col min="4" max="4" width="15.7109375" style="1" customWidth="1"/>
    <col min="5" max="6" width="8.8515625" style="1" customWidth="1"/>
    <col min="7" max="8" width="15.7109375" style="1" customWidth="1"/>
    <col min="9" max="9" width="18.28125" style="1" customWidth="1"/>
    <col min="10" max="16384" width="9.140625" style="1" customWidth="1"/>
  </cols>
  <sheetData>
    <row r="1" spans="1:8" s="17" customFormat="1" ht="19.5" customHeight="1">
      <c r="A1" s="27" t="s">
        <v>22</v>
      </c>
      <c r="B1" s="28"/>
      <c r="C1" s="28"/>
      <c r="D1" s="28"/>
      <c r="E1" s="28"/>
      <c r="F1" s="28"/>
      <c r="G1" s="28"/>
      <c r="H1" s="28"/>
    </row>
    <row r="2" spans="1:8" s="17" customFormat="1" ht="19.5" customHeight="1">
      <c r="A2" s="27" t="s">
        <v>21</v>
      </c>
      <c r="B2" s="27"/>
      <c r="C2" s="27"/>
      <c r="D2" s="27"/>
      <c r="E2" s="27"/>
      <c r="F2" s="27"/>
      <c r="G2" s="27"/>
      <c r="H2" s="27"/>
    </row>
    <row r="3" spans="1:8" s="17" customFormat="1" ht="19.5" customHeight="1">
      <c r="A3" s="18"/>
      <c r="B3" s="18"/>
      <c r="C3" s="18"/>
      <c r="D3" s="18"/>
      <c r="E3" s="18"/>
      <c r="F3" s="18"/>
      <c r="G3" s="18"/>
      <c r="H3" s="18"/>
    </row>
    <row r="4" spans="1:8" ht="27" customHeight="1">
      <c r="A4" s="29" t="s">
        <v>2</v>
      </c>
      <c r="B4" s="29" t="s">
        <v>0</v>
      </c>
      <c r="C4" s="29"/>
      <c r="D4" s="29"/>
      <c r="E4" s="29" t="s">
        <v>1</v>
      </c>
      <c r="F4" s="29"/>
      <c r="G4" s="29"/>
      <c r="H4" s="24" t="s">
        <v>20</v>
      </c>
    </row>
    <row r="5" spans="1:8" ht="24.75" customHeight="1">
      <c r="A5" s="29"/>
      <c r="B5" s="29" t="s">
        <v>3</v>
      </c>
      <c r="C5" s="29"/>
      <c r="D5" s="29" t="s">
        <v>6</v>
      </c>
      <c r="E5" s="29" t="s">
        <v>3</v>
      </c>
      <c r="F5" s="29"/>
      <c r="G5" s="29" t="s">
        <v>6</v>
      </c>
      <c r="H5" s="25"/>
    </row>
    <row r="6" spans="1:8" ht="24.75" customHeight="1">
      <c r="A6" s="29"/>
      <c r="B6" s="2" t="s">
        <v>4</v>
      </c>
      <c r="C6" s="2" t="s">
        <v>5</v>
      </c>
      <c r="D6" s="29"/>
      <c r="E6" s="2" t="s">
        <v>4</v>
      </c>
      <c r="F6" s="2" t="s">
        <v>5</v>
      </c>
      <c r="G6" s="29"/>
      <c r="H6" s="26"/>
    </row>
    <row r="7" spans="1:8" ht="24.75" customHeight="1">
      <c r="A7" s="2" t="s">
        <v>7</v>
      </c>
      <c r="B7" s="3">
        <v>115</v>
      </c>
      <c r="C7" s="3">
        <v>128</v>
      </c>
      <c r="D7" s="4">
        <v>339857.95</v>
      </c>
      <c r="E7" s="3">
        <v>12</v>
      </c>
      <c r="F7" s="3">
        <v>13</v>
      </c>
      <c r="G7" s="4">
        <v>4011.25</v>
      </c>
      <c r="H7" s="4">
        <f>D7+G7</f>
        <v>343869.2</v>
      </c>
    </row>
    <row r="8" spans="1:8" ht="24.75" customHeight="1">
      <c r="A8" s="2" t="s">
        <v>8</v>
      </c>
      <c r="B8" s="3">
        <v>80</v>
      </c>
      <c r="C8" s="3">
        <v>84</v>
      </c>
      <c r="D8" s="4">
        <v>236792.5</v>
      </c>
      <c r="E8" s="3">
        <v>5</v>
      </c>
      <c r="F8" s="3">
        <v>5</v>
      </c>
      <c r="G8" s="4">
        <v>2993.25</v>
      </c>
      <c r="H8" s="4">
        <f aca="true" t="shared" si="0" ref="H8:H18">D8+G8</f>
        <v>239785.75</v>
      </c>
    </row>
    <row r="9" spans="1:8" ht="24.75" customHeight="1">
      <c r="A9" s="2" t="s">
        <v>9</v>
      </c>
      <c r="B9" s="3">
        <v>16</v>
      </c>
      <c r="C9" s="3">
        <v>16</v>
      </c>
      <c r="D9" s="4">
        <v>50215.55</v>
      </c>
      <c r="E9" s="3">
        <v>1</v>
      </c>
      <c r="F9" s="3">
        <v>1</v>
      </c>
      <c r="G9" s="4">
        <v>152.1</v>
      </c>
      <c r="H9" s="4">
        <f t="shared" si="0"/>
        <v>50367.65</v>
      </c>
    </row>
    <row r="10" spans="1:8" ht="24.75" customHeight="1">
      <c r="A10" s="2" t="s">
        <v>10</v>
      </c>
      <c r="B10" s="3">
        <v>16</v>
      </c>
      <c r="C10" s="3">
        <v>16</v>
      </c>
      <c r="D10" s="4">
        <v>90993</v>
      </c>
      <c r="E10" s="3">
        <v>0</v>
      </c>
      <c r="F10" s="3">
        <v>0</v>
      </c>
      <c r="G10" s="4">
        <v>0</v>
      </c>
      <c r="H10" s="4">
        <f t="shared" si="0"/>
        <v>90993</v>
      </c>
    </row>
    <row r="11" spans="1:8" ht="24.75" customHeight="1">
      <c r="A11" s="2" t="s">
        <v>11</v>
      </c>
      <c r="B11" s="3">
        <v>61</v>
      </c>
      <c r="C11" s="3">
        <v>67</v>
      </c>
      <c r="D11" s="4">
        <v>239060.95</v>
      </c>
      <c r="E11" s="3">
        <v>0</v>
      </c>
      <c r="F11" s="3">
        <v>0</v>
      </c>
      <c r="G11" s="4">
        <v>0</v>
      </c>
      <c r="H11" s="4">
        <f t="shared" si="0"/>
        <v>239060.95</v>
      </c>
    </row>
    <row r="12" spans="1:8" ht="24.75" customHeight="1">
      <c r="A12" s="2" t="s">
        <v>12</v>
      </c>
      <c r="B12" s="3">
        <v>45</v>
      </c>
      <c r="C12" s="3">
        <v>49</v>
      </c>
      <c r="D12" s="4">
        <v>131809.65</v>
      </c>
      <c r="E12" s="3">
        <v>0</v>
      </c>
      <c r="F12" s="3">
        <v>0</v>
      </c>
      <c r="G12" s="4">
        <v>0</v>
      </c>
      <c r="H12" s="4">
        <f t="shared" si="0"/>
        <v>131809.65</v>
      </c>
    </row>
    <row r="13" spans="1:8" ht="24.75" customHeight="1">
      <c r="A13" s="2" t="s">
        <v>13</v>
      </c>
      <c r="B13" s="3">
        <v>29</v>
      </c>
      <c r="C13" s="3">
        <v>31</v>
      </c>
      <c r="D13" s="4">
        <v>45852.85</v>
      </c>
      <c r="E13" s="3">
        <v>13</v>
      </c>
      <c r="F13" s="3">
        <v>15</v>
      </c>
      <c r="G13" s="4">
        <v>3656.5</v>
      </c>
      <c r="H13" s="4">
        <f t="shared" si="0"/>
        <v>49509.35</v>
      </c>
    </row>
    <row r="14" spans="1:8" ht="24.75" customHeight="1">
      <c r="A14" s="2" t="s">
        <v>14</v>
      </c>
      <c r="B14" s="3">
        <v>0</v>
      </c>
      <c r="C14" s="3">
        <v>0</v>
      </c>
      <c r="D14" s="4">
        <v>0</v>
      </c>
      <c r="E14" s="3">
        <v>0</v>
      </c>
      <c r="F14" s="3">
        <v>0</v>
      </c>
      <c r="G14" s="4">
        <v>0</v>
      </c>
      <c r="H14" s="4">
        <f t="shared" si="0"/>
        <v>0</v>
      </c>
    </row>
    <row r="15" spans="1:8" ht="24.75" customHeight="1">
      <c r="A15" s="2" t="s">
        <v>15</v>
      </c>
      <c r="B15" s="3">
        <v>22</v>
      </c>
      <c r="C15" s="3">
        <v>24</v>
      </c>
      <c r="D15" s="4">
        <v>31749.7</v>
      </c>
      <c r="E15" s="3">
        <v>3</v>
      </c>
      <c r="F15" s="3">
        <v>3</v>
      </c>
      <c r="G15" s="4">
        <f>418.5+360+441</f>
        <v>1219.5</v>
      </c>
      <c r="H15" s="4">
        <f t="shared" si="0"/>
        <v>32969.2</v>
      </c>
    </row>
    <row r="16" spans="1:8" ht="24.75" customHeight="1">
      <c r="A16" s="2" t="s">
        <v>16</v>
      </c>
      <c r="B16" s="3">
        <v>59</v>
      </c>
      <c r="C16" s="3">
        <v>64</v>
      </c>
      <c r="D16" s="4">
        <f>156055.9-G16</f>
        <v>154084.9</v>
      </c>
      <c r="E16" s="3">
        <v>5</v>
      </c>
      <c r="F16" s="3">
        <v>7</v>
      </c>
      <c r="G16" s="4">
        <f>892.5+315+378+283.5+102</f>
        <v>1971</v>
      </c>
      <c r="H16" s="4">
        <f t="shared" si="0"/>
        <v>156055.9</v>
      </c>
    </row>
    <row r="17" spans="1:8" ht="24.75" customHeight="1">
      <c r="A17" s="2" t="s">
        <v>17</v>
      </c>
      <c r="B17" s="3">
        <v>1</v>
      </c>
      <c r="C17" s="3">
        <v>1</v>
      </c>
      <c r="D17" s="4">
        <v>950</v>
      </c>
      <c r="E17" s="3">
        <v>0</v>
      </c>
      <c r="F17" s="3">
        <v>0</v>
      </c>
      <c r="G17" s="4">
        <v>0</v>
      </c>
      <c r="H17" s="4">
        <f t="shared" si="0"/>
        <v>950</v>
      </c>
    </row>
    <row r="18" spans="1:9" ht="24.75" customHeight="1">
      <c r="A18" s="2" t="s">
        <v>18</v>
      </c>
      <c r="B18" s="3">
        <v>60</v>
      </c>
      <c r="C18" s="3">
        <v>62</v>
      </c>
      <c r="D18" s="4">
        <v>156927.05</v>
      </c>
      <c r="E18" s="3">
        <v>28</v>
      </c>
      <c r="F18" s="3">
        <v>30</v>
      </c>
      <c r="G18" s="4">
        <v>7536.25</v>
      </c>
      <c r="H18" s="4">
        <f t="shared" si="0"/>
        <v>164463.3</v>
      </c>
      <c r="I18" s="23"/>
    </row>
    <row r="19" spans="1:8" ht="24.75" customHeight="1">
      <c r="A19" s="20" t="s">
        <v>19</v>
      </c>
      <c r="B19" s="19">
        <f aca="true" t="shared" si="1" ref="B19:G19">SUM(B7:B18)</f>
        <v>504</v>
      </c>
      <c r="C19" s="19">
        <f t="shared" si="1"/>
        <v>542</v>
      </c>
      <c r="D19" s="21">
        <f t="shared" si="1"/>
        <v>1478294.0999999999</v>
      </c>
      <c r="E19" s="19">
        <f t="shared" si="1"/>
        <v>67</v>
      </c>
      <c r="F19" s="19">
        <f t="shared" si="1"/>
        <v>74</v>
      </c>
      <c r="G19" s="21">
        <f t="shared" si="1"/>
        <v>21539.85</v>
      </c>
      <c r="H19" s="21">
        <f>D19+G19</f>
        <v>1499833.95</v>
      </c>
    </row>
    <row r="21" spans="2:3" ht="12.75">
      <c r="B21" s="22"/>
      <c r="C21" s="22"/>
    </row>
  </sheetData>
  <sheetProtection/>
  <mergeCells count="10">
    <mergeCell ref="H4:H6"/>
    <mergeCell ref="A1:H1"/>
    <mergeCell ref="A2:H2"/>
    <mergeCell ref="E4:G4"/>
    <mergeCell ref="B5:C5"/>
    <mergeCell ref="E5:F5"/>
    <mergeCell ref="D5:D6"/>
    <mergeCell ref="G5:G6"/>
    <mergeCell ref="B4:D4"/>
    <mergeCell ref="A4:A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24.75" customHeight="1"/>
  <cols>
    <col min="1" max="1" width="9.140625" style="5" customWidth="1"/>
    <col min="2" max="2" width="9.140625" style="8" customWidth="1"/>
    <col min="3" max="4" width="9.140625" style="12" customWidth="1"/>
    <col min="5" max="5" width="9.140625" style="7" customWidth="1"/>
    <col min="6" max="6" width="9.140625" style="6" customWidth="1"/>
    <col min="7" max="7" width="9.140625" style="7" customWidth="1"/>
    <col min="8" max="8" width="9.140625" style="11" customWidth="1"/>
    <col min="9" max="11" width="9.140625" style="9" customWidth="1"/>
    <col min="12" max="182" width="9.140625" style="8" customWidth="1"/>
    <col min="183" max="16384" width="9.140625" style="1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3" sqref="A1:IV16384"/>
    </sheetView>
  </sheetViews>
  <sheetFormatPr defaultColWidth="9.140625" defaultRowHeight="24.75" customHeight="1"/>
  <cols>
    <col min="1" max="1" width="9.140625" style="11" customWidth="1"/>
    <col min="2" max="2" width="9.140625" style="8" customWidth="1"/>
    <col min="3" max="4" width="9.140625" style="12" customWidth="1"/>
    <col min="5" max="5" width="9.140625" style="13" customWidth="1"/>
    <col min="6" max="6" width="9.140625" style="14" customWidth="1"/>
    <col min="7" max="7" width="9.140625" style="13" customWidth="1"/>
    <col min="8" max="8" width="9.140625" style="11" customWidth="1"/>
    <col min="9" max="191" width="9.140625" style="15" customWidth="1"/>
    <col min="192" max="16384" width="9.140625" style="16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</dc:creator>
  <cp:keywords/>
  <dc:description/>
  <cp:lastModifiedBy>Admin</cp:lastModifiedBy>
  <dcterms:created xsi:type="dcterms:W3CDTF">2010-01-04T08:21:18Z</dcterms:created>
  <dcterms:modified xsi:type="dcterms:W3CDTF">2010-10-20T05:08:42Z</dcterms:modified>
  <cp:category/>
  <cp:version/>
  <cp:contentType/>
  <cp:contentStatus/>
</cp:coreProperties>
</file>