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4. Book Usage Statistics\สถิติการยืมสูงสุด\สถิติการยืมหนังสือย้อนหลัง\"/>
    </mc:Choice>
  </mc:AlternateContent>
  <bookViews>
    <workbookView xWindow="0" yWindow="0" windowWidth="19200" windowHeight="11445"/>
  </bookViews>
  <sheets>
    <sheet name="ประเภท" sheetId="4" r:id="rId1"/>
    <sheet name="สมาชิก" sheetId="7" r:id="rId2"/>
    <sheet name="เนื้อหา" sheetId="6" r:id="rId3"/>
  </sheets>
  <definedNames>
    <definedName name="_xlnm._FilterDatabase" localSheetId="2" hidden="1">เนื้อหา!$A$3:$D$32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7" l="1"/>
  <c r="C32" i="6" l="1"/>
  <c r="D4" i="6" s="1"/>
  <c r="D15" i="6" l="1"/>
  <c r="D11" i="6"/>
  <c r="D26" i="6"/>
  <c r="D8" i="6"/>
  <c r="D30" i="6"/>
  <c r="D10" i="6"/>
  <c r="D6" i="6"/>
  <c r="D29" i="6"/>
  <c r="D18" i="6"/>
  <c r="D13" i="6"/>
  <c r="D7" i="6"/>
  <c r="D31" i="6"/>
  <c r="D24" i="6"/>
  <c r="D17" i="6"/>
  <c r="D5" i="6"/>
  <c r="D22" i="6"/>
  <c r="D21" i="6"/>
  <c r="D19" i="6"/>
  <c r="D14" i="6"/>
  <c r="D25" i="6"/>
  <c r="D20" i="6"/>
  <c r="D28" i="6"/>
  <c r="D16" i="6"/>
  <c r="D12" i="6"/>
  <c r="D27" i="6"/>
  <c r="D23" i="6"/>
  <c r="D9" i="6"/>
  <c r="D11" i="7"/>
  <c r="D32" i="6" l="1"/>
  <c r="C11" i="4" l="1"/>
  <c r="D4" i="4" s="1"/>
  <c r="D8" i="4" l="1"/>
  <c r="D10" i="4"/>
  <c r="D7" i="4"/>
  <c r="D12" i="7"/>
  <c r="D10" i="7"/>
  <c r="D9" i="7"/>
  <c r="D7" i="7"/>
  <c r="D8" i="7"/>
  <c r="D6" i="7"/>
  <c r="D5" i="7"/>
  <c r="D4" i="7"/>
  <c r="D11" i="4" l="1"/>
  <c r="D6" i="4"/>
  <c r="D9" i="4"/>
  <c r="D5" i="4"/>
</calcChain>
</file>

<file path=xl/sharedStrings.xml><?xml version="1.0" encoding="utf-8"?>
<sst xmlns="http://schemas.openxmlformats.org/spreadsheetml/2006/main" count="61" uniqueCount="51">
  <si>
    <t>อาจารย์</t>
  </si>
  <si>
    <t>บุคลากร</t>
  </si>
  <si>
    <t>น.ศ.ป.ตรี (รวมนักศึกษาแพทย์ปี 2-3)</t>
  </si>
  <si>
    <t>น.ศ.ป.โท</t>
  </si>
  <si>
    <t>น.ศ.ป.เอก</t>
  </si>
  <si>
    <t>แพทย์ประจำบ้าน</t>
  </si>
  <si>
    <t>หนังสือทั่วไป</t>
  </si>
  <si>
    <t>หนังสือสำรอง</t>
  </si>
  <si>
    <t>หนังสืออ่านนอกเวลา</t>
  </si>
  <si>
    <t>รายงานการวิจัย</t>
  </si>
  <si>
    <t>วิทยานิพนธ์</t>
  </si>
  <si>
    <t xml:space="preserve">หนังสือชั้นปิด (หนังสือเก่า) </t>
  </si>
  <si>
    <t>Chemistry</t>
  </si>
  <si>
    <t>Biology</t>
  </si>
  <si>
    <t>Botany</t>
  </si>
  <si>
    <t>Zoology</t>
  </si>
  <si>
    <t>Physiology</t>
  </si>
  <si>
    <t>Pharmacology</t>
  </si>
  <si>
    <t>Physics</t>
  </si>
  <si>
    <t>Parasitology</t>
  </si>
  <si>
    <t>General Works</t>
  </si>
  <si>
    <t>Education</t>
  </si>
  <si>
    <t>Agriculture</t>
  </si>
  <si>
    <t>Geology</t>
  </si>
  <si>
    <t>Biochemistry</t>
  </si>
  <si>
    <t>Clinical Pathology / Pathology</t>
  </si>
  <si>
    <t>ลำดับ</t>
  </si>
  <si>
    <t>ร้อยละ (%)</t>
  </si>
  <si>
    <t>ประเภท</t>
  </si>
  <si>
    <t>นศ.อื่นๆ (นักศึกษาหลักสูตรระยะสั้น, นักศึกษาวิทยาลัยนานาชาติ)</t>
  </si>
  <si>
    <t>ห้องสมุดต่างสถาบัน</t>
  </si>
  <si>
    <t>* รวมจำนวนการยืมต่อ</t>
  </si>
  <si>
    <t>Anatomy</t>
  </si>
  <si>
    <t>Environmental Science / Ecology</t>
  </si>
  <si>
    <t>Language</t>
  </si>
  <si>
    <t>Medicine / Public Health</t>
  </si>
  <si>
    <t>Microbiology</t>
  </si>
  <si>
    <t>Social Science</t>
  </si>
  <si>
    <t>Technology / Engineering</t>
  </si>
  <si>
    <t>SET Corner</t>
  </si>
  <si>
    <t>Music</t>
  </si>
  <si>
    <t>Fiction / Short Stories</t>
  </si>
  <si>
    <t>Fine Art</t>
  </si>
  <si>
    <t>สถิติการยืมทรัพยากรห้องสมุด ประจำปี พ.ศ. 2557
(แยกตามประเภทเนื้อหาของทรัพยากร)</t>
  </si>
  <si>
    <t>จำนวน (เล่ม)</t>
  </si>
  <si>
    <t>Mathematics</t>
  </si>
  <si>
    <t>Library / Information Science</t>
  </si>
  <si>
    <t>Philosophy / Psychology</t>
  </si>
  <si>
    <t>Geography / History</t>
  </si>
  <si>
    <t>สถิติการยืมทรัพยากรห้องสมุด ประจำปี พ.ศ. 2557
(แยกตามประเภททรัพยากร)</t>
  </si>
  <si>
    <t>สถิติการยืมทรัพยากรห้องสมุด ประจำปี พ.ศ. 2557 (แยกตามประเภทสมาชิก)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</si>
</sst>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"/>
  </numFmts>
  <fonts count="6" x14ac:knownFonts="1">
    <font>
      <sz val="11"/>
      <color theme="1"/>
      <name val="Calibri"/>
      <family val="2"/>
      <scheme val="minor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b/>
      <sz val="16"/>
      <name val="TH Sarabun New"/>
      <family val="2"/>
    </font>
    <font>
      <sz val="16"/>
      <color rgb="FF000000"/>
      <name val="TH Sarabun New"/>
      <family val="2"/>
    </font>
    <font>
      <sz val="16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2" fillId="0" borderId="1" xfId="0" applyFont="1" applyBorder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left" vertical="center" wrapText="1"/>
    </xf>
    <xf numFmtId="0" fontId="2" fillId="0" borderId="1" xfId="0" applyFont="1" applyFill="1" applyBorder="1"/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3" fontId="4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2" fontId="5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top" wrapText="1"/>
    </xf>
    <xf numFmtId="0" fontId="2" fillId="0" borderId="1" xfId="0" applyFont="1" applyBorder="1"/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top" wrapText="1"/>
    </xf>
    <xf numFmtId="164" fontId="2" fillId="0" borderId="0" xfId="0" applyNumberFormat="1" applyFont="1"/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sqref="A1:D1"/>
    </sheetView>
  </sheetViews>
  <sheetFormatPr defaultRowHeight="24" x14ac:dyDescent="0.55000000000000004"/>
  <cols>
    <col min="1" max="1" width="10.85546875" style="1" bestFit="1" customWidth="1"/>
    <col min="2" max="2" width="23" style="1" bestFit="1" customWidth="1"/>
    <col min="3" max="3" width="17.7109375" style="1" bestFit="1" customWidth="1"/>
    <col min="4" max="4" width="16.28515625" style="1" bestFit="1" customWidth="1"/>
    <col min="5" max="16384" width="9.140625" style="1"/>
  </cols>
  <sheetData>
    <row r="1" spans="1:4" ht="50.1" customHeight="1" x14ac:dyDescent="0.55000000000000004">
      <c r="A1" s="27" t="s">
        <v>49</v>
      </c>
      <c r="B1" s="27"/>
      <c r="C1" s="27"/>
      <c r="D1" s="27"/>
    </row>
    <row r="3" spans="1:4" x14ac:dyDescent="0.55000000000000004">
      <c r="A3" s="11" t="s">
        <v>26</v>
      </c>
      <c r="B3" s="12" t="s">
        <v>28</v>
      </c>
      <c r="C3" s="13" t="s">
        <v>44</v>
      </c>
      <c r="D3" s="13" t="s">
        <v>27</v>
      </c>
    </row>
    <row r="4" spans="1:4" x14ac:dyDescent="0.55000000000000004">
      <c r="A4" s="3">
        <v>1</v>
      </c>
      <c r="B4" s="21" t="s">
        <v>6</v>
      </c>
      <c r="C4" s="22">
        <v>16784</v>
      </c>
      <c r="D4" s="16">
        <f>C4*100/C11</f>
        <v>73.46259902831882</v>
      </c>
    </row>
    <row r="5" spans="1:4" x14ac:dyDescent="0.55000000000000004">
      <c r="A5" s="3">
        <v>2</v>
      </c>
      <c r="B5" s="21" t="s">
        <v>7</v>
      </c>
      <c r="C5" s="22">
        <v>2176</v>
      </c>
      <c r="D5" s="16">
        <f>C5*100/C11</f>
        <v>9.5242263754541074</v>
      </c>
    </row>
    <row r="6" spans="1:4" x14ac:dyDescent="0.55000000000000004">
      <c r="A6" s="3">
        <v>3</v>
      </c>
      <c r="B6" s="21" t="s">
        <v>8</v>
      </c>
      <c r="C6" s="22">
        <v>3647</v>
      </c>
      <c r="D6" s="16">
        <f>C6*100/C11</f>
        <v>15.962708451875519</v>
      </c>
    </row>
    <row r="7" spans="1:4" x14ac:dyDescent="0.55000000000000004">
      <c r="A7" s="3">
        <v>4</v>
      </c>
      <c r="B7" s="21" t="s">
        <v>9</v>
      </c>
      <c r="C7" s="22">
        <v>12</v>
      </c>
      <c r="D7" s="16">
        <f>C7*100/C11</f>
        <v>5.2523307217577801E-2</v>
      </c>
    </row>
    <row r="8" spans="1:4" x14ac:dyDescent="0.55000000000000004">
      <c r="A8" s="3">
        <v>5</v>
      </c>
      <c r="B8" s="21" t="s">
        <v>10</v>
      </c>
      <c r="C8" s="22">
        <v>84</v>
      </c>
      <c r="D8" s="16">
        <f>C8*100/C11</f>
        <v>0.3676631505230446</v>
      </c>
    </row>
    <row r="9" spans="1:4" x14ac:dyDescent="0.55000000000000004">
      <c r="A9" s="3">
        <v>6</v>
      </c>
      <c r="B9" s="21" t="s">
        <v>39</v>
      </c>
      <c r="C9" s="22">
        <v>93</v>
      </c>
      <c r="D9" s="16">
        <f>C9*100/C11</f>
        <v>0.40705563093622793</v>
      </c>
    </row>
    <row r="10" spans="1:4" x14ac:dyDescent="0.55000000000000004">
      <c r="A10" s="3">
        <v>7</v>
      </c>
      <c r="B10" s="21" t="s">
        <v>11</v>
      </c>
      <c r="C10" s="22">
        <v>51</v>
      </c>
      <c r="D10" s="16">
        <f>C10*100/C11</f>
        <v>0.22322405567470566</v>
      </c>
    </row>
    <row r="11" spans="1:4" x14ac:dyDescent="0.55000000000000004">
      <c r="A11" s="25" t="s">
        <v>31</v>
      </c>
      <c r="B11" s="26"/>
      <c r="C11" s="17">
        <f>SUM(C3:C10)</f>
        <v>22847</v>
      </c>
      <c r="D11" s="13">
        <f>C11*100/C11</f>
        <v>100</v>
      </c>
    </row>
    <row r="12" spans="1:4" x14ac:dyDescent="0.55000000000000004">
      <c r="C12" s="24"/>
    </row>
  </sheetData>
  <mergeCells count="2">
    <mergeCell ref="A11:B11"/>
    <mergeCell ref="A1:D1"/>
  </mergeCells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sqref="A1:D1"/>
    </sheetView>
  </sheetViews>
  <sheetFormatPr defaultRowHeight="24" x14ac:dyDescent="0.55000000000000004"/>
  <cols>
    <col min="1" max="1" width="10.85546875" style="1" bestFit="1" customWidth="1"/>
    <col min="2" max="2" width="54.140625" style="1" bestFit="1" customWidth="1"/>
    <col min="3" max="3" width="13.140625" style="1" bestFit="1" customWidth="1"/>
    <col min="4" max="4" width="16.28515625" style="1" bestFit="1" customWidth="1"/>
    <col min="5" max="16384" width="9.140625" style="1"/>
  </cols>
  <sheetData>
    <row r="1" spans="1:4" x14ac:dyDescent="0.55000000000000004">
      <c r="A1" s="28" t="s">
        <v>50</v>
      </c>
      <c r="B1" s="28"/>
      <c r="C1" s="28"/>
      <c r="D1" s="28"/>
    </row>
    <row r="2" spans="1:4" x14ac:dyDescent="0.55000000000000004">
      <c r="B2" s="15"/>
    </row>
    <row r="3" spans="1:4" x14ac:dyDescent="0.55000000000000004">
      <c r="A3" s="11" t="s">
        <v>26</v>
      </c>
      <c r="B3" s="12" t="s">
        <v>28</v>
      </c>
      <c r="C3" s="13" t="s">
        <v>44</v>
      </c>
      <c r="D3" s="13" t="s">
        <v>27</v>
      </c>
    </row>
    <row r="4" spans="1:4" x14ac:dyDescent="0.55000000000000004">
      <c r="A4" s="3">
        <v>1</v>
      </c>
      <c r="B4" s="19" t="s">
        <v>2</v>
      </c>
      <c r="C4" s="22">
        <v>10756</v>
      </c>
      <c r="D4" s="16">
        <f>C4*100/C12</f>
        <v>47.078391036022232</v>
      </c>
    </row>
    <row r="5" spans="1:4" x14ac:dyDescent="0.55000000000000004">
      <c r="A5" s="3">
        <v>2</v>
      </c>
      <c r="B5" s="19" t="s">
        <v>3</v>
      </c>
      <c r="C5" s="22">
        <v>4602</v>
      </c>
      <c r="D5" s="16">
        <f>C5*100/C12</f>
        <v>20.142688317941086</v>
      </c>
    </row>
    <row r="6" spans="1:4" x14ac:dyDescent="0.55000000000000004">
      <c r="A6" s="3">
        <v>3</v>
      </c>
      <c r="B6" s="19" t="s">
        <v>4</v>
      </c>
      <c r="C6" s="22">
        <v>3610</v>
      </c>
      <c r="D6" s="16">
        <f>C6*100/C12</f>
        <v>15.800761587954655</v>
      </c>
    </row>
    <row r="7" spans="1:4" x14ac:dyDescent="0.55000000000000004">
      <c r="A7" s="3">
        <v>4</v>
      </c>
      <c r="B7" s="19" t="s">
        <v>0</v>
      </c>
      <c r="C7" s="22">
        <v>1617</v>
      </c>
      <c r="D7" s="16">
        <f>C7*100/C12</f>
        <v>7.0775156475686085</v>
      </c>
    </row>
    <row r="8" spans="1:4" x14ac:dyDescent="0.55000000000000004">
      <c r="A8" s="3">
        <v>5</v>
      </c>
      <c r="B8" s="19" t="s">
        <v>1</v>
      </c>
      <c r="C8" s="22">
        <v>2146</v>
      </c>
      <c r="D8" s="16">
        <f>C8*100/C12</f>
        <v>9.3929181074101624</v>
      </c>
    </row>
    <row r="9" spans="1:4" x14ac:dyDescent="0.55000000000000004">
      <c r="A9" s="3">
        <v>6</v>
      </c>
      <c r="B9" s="19" t="s">
        <v>5</v>
      </c>
      <c r="C9" s="22">
        <v>27</v>
      </c>
      <c r="D9" s="16">
        <f>C9*100/C12</f>
        <v>0.11817744123955005</v>
      </c>
    </row>
    <row r="10" spans="1:4" x14ac:dyDescent="0.55000000000000004">
      <c r="A10" s="3">
        <v>7</v>
      </c>
      <c r="B10" s="19" t="s">
        <v>29</v>
      </c>
      <c r="C10" s="22">
        <v>85</v>
      </c>
      <c r="D10" s="16">
        <f>C10*100/C12</f>
        <v>0.37204009279117606</v>
      </c>
    </row>
    <row r="11" spans="1:4" x14ac:dyDescent="0.55000000000000004">
      <c r="A11" s="3">
        <v>8</v>
      </c>
      <c r="B11" s="20" t="s">
        <v>30</v>
      </c>
      <c r="C11" s="23">
        <v>4</v>
      </c>
      <c r="D11" s="16">
        <f>C11*100/C12</f>
        <v>1.7507769072525933E-2</v>
      </c>
    </row>
    <row r="12" spans="1:4" x14ac:dyDescent="0.55000000000000004">
      <c r="A12" s="25" t="s">
        <v>31</v>
      </c>
      <c r="B12" s="26"/>
      <c r="C12" s="17">
        <f>SUM(C4:C11)</f>
        <v>22847</v>
      </c>
      <c r="D12" s="18">
        <f>C12*100/C12</f>
        <v>100</v>
      </c>
    </row>
  </sheetData>
  <mergeCells count="2">
    <mergeCell ref="A1:D1"/>
    <mergeCell ref="A12:B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Normal="100" workbookViewId="0">
      <selection sqref="A1:D1"/>
    </sheetView>
  </sheetViews>
  <sheetFormatPr defaultRowHeight="24" x14ac:dyDescent="0.55000000000000004"/>
  <cols>
    <col min="1" max="1" width="10.85546875" style="1" bestFit="1" customWidth="1"/>
    <col min="2" max="2" width="41.140625" style="1" customWidth="1"/>
    <col min="3" max="3" width="17.7109375" style="2" bestFit="1" customWidth="1"/>
    <col min="4" max="4" width="16.28515625" style="2" bestFit="1" customWidth="1"/>
    <col min="5" max="16384" width="9.140625" style="1"/>
  </cols>
  <sheetData>
    <row r="1" spans="1:4" ht="50.1" customHeight="1" x14ac:dyDescent="0.55000000000000004">
      <c r="A1" s="27" t="s">
        <v>43</v>
      </c>
      <c r="B1" s="28"/>
      <c r="C1" s="28"/>
      <c r="D1" s="28"/>
    </row>
    <row r="3" spans="1:4" x14ac:dyDescent="0.55000000000000004">
      <c r="A3" s="11" t="s">
        <v>26</v>
      </c>
      <c r="B3" s="12" t="s">
        <v>28</v>
      </c>
      <c r="C3" s="13" t="s">
        <v>44</v>
      </c>
      <c r="D3" s="13" t="s">
        <v>27</v>
      </c>
    </row>
    <row r="4" spans="1:4" x14ac:dyDescent="0.55000000000000004">
      <c r="A4" s="3">
        <v>1</v>
      </c>
      <c r="B4" s="4" t="s">
        <v>22</v>
      </c>
      <c r="C4" s="14">
        <v>73</v>
      </c>
      <c r="D4" s="5">
        <f>C4*100/C32</f>
        <v>0.31951678557359831</v>
      </c>
    </row>
    <row r="5" spans="1:4" x14ac:dyDescent="0.55000000000000004">
      <c r="A5" s="3">
        <v>2</v>
      </c>
      <c r="B5" s="6" t="s">
        <v>32</v>
      </c>
      <c r="C5" s="14">
        <v>1480</v>
      </c>
      <c r="D5" s="5">
        <f>C5*100/C32</f>
        <v>6.4778745568345952</v>
      </c>
    </row>
    <row r="6" spans="1:4" x14ac:dyDescent="0.55000000000000004">
      <c r="A6" s="3">
        <v>3</v>
      </c>
      <c r="B6" s="4" t="s">
        <v>24</v>
      </c>
      <c r="C6" s="14">
        <v>1044</v>
      </c>
      <c r="D6" s="5">
        <f>C6*100/C32</f>
        <v>4.5695277279292688</v>
      </c>
    </row>
    <row r="7" spans="1:4" x14ac:dyDescent="0.55000000000000004">
      <c r="A7" s="3">
        <v>4</v>
      </c>
      <c r="B7" s="6" t="s">
        <v>13</v>
      </c>
      <c r="C7" s="14">
        <v>1767</v>
      </c>
      <c r="D7" s="5">
        <f>C7*100/C32</f>
        <v>7.734056987788331</v>
      </c>
    </row>
    <row r="8" spans="1:4" x14ac:dyDescent="0.55000000000000004">
      <c r="A8" s="3">
        <v>5</v>
      </c>
      <c r="B8" s="6" t="s">
        <v>14</v>
      </c>
      <c r="C8" s="14">
        <v>434</v>
      </c>
      <c r="D8" s="5">
        <f>C8*100/C32</f>
        <v>1.8995929443690638</v>
      </c>
    </row>
    <row r="9" spans="1:4" x14ac:dyDescent="0.55000000000000004">
      <c r="A9" s="3">
        <v>6</v>
      </c>
      <c r="B9" s="6" t="s">
        <v>12</v>
      </c>
      <c r="C9" s="14">
        <v>2313</v>
      </c>
      <c r="D9" s="5">
        <f>C9*100/C32</f>
        <v>10.123867466188122</v>
      </c>
    </row>
    <row r="10" spans="1:4" x14ac:dyDescent="0.55000000000000004">
      <c r="A10" s="3">
        <v>7</v>
      </c>
      <c r="B10" s="4" t="s">
        <v>25</v>
      </c>
      <c r="C10" s="14">
        <v>363</v>
      </c>
      <c r="D10" s="5">
        <f>C10*100/C32</f>
        <v>1.5888300433317284</v>
      </c>
    </row>
    <row r="11" spans="1:4" x14ac:dyDescent="0.55000000000000004">
      <c r="A11" s="3">
        <v>8</v>
      </c>
      <c r="B11" s="4" t="s">
        <v>21</v>
      </c>
      <c r="C11" s="14">
        <v>258</v>
      </c>
      <c r="D11" s="5">
        <f>C11*100/C32</f>
        <v>1.1292511051779226</v>
      </c>
    </row>
    <row r="12" spans="1:4" x14ac:dyDescent="0.55000000000000004">
      <c r="A12" s="3">
        <v>9</v>
      </c>
      <c r="B12" s="4" t="s">
        <v>33</v>
      </c>
      <c r="C12" s="14">
        <v>30</v>
      </c>
      <c r="D12" s="5">
        <f>C12*100/C32</f>
        <v>0.13130826804394449</v>
      </c>
    </row>
    <row r="13" spans="1:4" x14ac:dyDescent="0.55000000000000004">
      <c r="A13" s="3">
        <v>10</v>
      </c>
      <c r="B13" s="6" t="s">
        <v>41</v>
      </c>
      <c r="C13" s="14">
        <v>2504</v>
      </c>
      <c r="D13" s="5">
        <f>C13*100/C32</f>
        <v>10.959863439401234</v>
      </c>
    </row>
    <row r="14" spans="1:4" x14ac:dyDescent="0.55000000000000004">
      <c r="A14" s="3">
        <v>11</v>
      </c>
      <c r="B14" s="6" t="s">
        <v>42</v>
      </c>
      <c r="C14" s="14">
        <v>139</v>
      </c>
      <c r="D14" s="5">
        <f>C14*100/C32</f>
        <v>0.60839497527027619</v>
      </c>
    </row>
    <row r="15" spans="1:4" x14ac:dyDescent="0.55000000000000004">
      <c r="A15" s="3">
        <v>12</v>
      </c>
      <c r="B15" s="6" t="s">
        <v>20</v>
      </c>
      <c r="C15" s="14">
        <v>46</v>
      </c>
      <c r="D15" s="5">
        <f>C15*100/C32</f>
        <v>0.20133934433404824</v>
      </c>
    </row>
    <row r="16" spans="1:4" x14ac:dyDescent="0.55000000000000004">
      <c r="A16" s="3">
        <v>13</v>
      </c>
      <c r="B16" s="6" t="s">
        <v>48</v>
      </c>
      <c r="C16" s="14">
        <v>280</v>
      </c>
      <c r="D16" s="5">
        <f>C16*100/C32</f>
        <v>1.2255438350768153</v>
      </c>
    </row>
    <row r="17" spans="1:4" x14ac:dyDescent="0.55000000000000004">
      <c r="A17" s="3">
        <v>14</v>
      </c>
      <c r="B17" s="6" t="s">
        <v>23</v>
      </c>
      <c r="C17" s="14">
        <v>11</v>
      </c>
      <c r="D17" s="5">
        <f>C17*100/C32</f>
        <v>4.8146364949446317E-2</v>
      </c>
    </row>
    <row r="18" spans="1:4" x14ac:dyDescent="0.55000000000000004">
      <c r="A18" s="3">
        <v>15</v>
      </c>
      <c r="B18" s="6" t="s">
        <v>34</v>
      </c>
      <c r="C18" s="14">
        <v>3278</v>
      </c>
      <c r="D18" s="5">
        <f>C18*100/C32</f>
        <v>14.347616754935002</v>
      </c>
    </row>
    <row r="19" spans="1:4" x14ac:dyDescent="0.55000000000000004">
      <c r="A19" s="3">
        <v>16</v>
      </c>
      <c r="B19" s="6" t="s">
        <v>46</v>
      </c>
      <c r="C19" s="14">
        <v>36</v>
      </c>
      <c r="D19" s="5">
        <f>C19*100/C32</f>
        <v>0.1575699216527334</v>
      </c>
    </row>
    <row r="20" spans="1:4" x14ac:dyDescent="0.55000000000000004">
      <c r="A20" s="3">
        <v>17</v>
      </c>
      <c r="B20" s="6" t="s">
        <v>45</v>
      </c>
      <c r="C20" s="14">
        <v>1670</v>
      </c>
      <c r="D20" s="5">
        <f>C20*100/C32</f>
        <v>7.3094935877795768</v>
      </c>
    </row>
    <row r="21" spans="1:4" x14ac:dyDescent="0.55000000000000004">
      <c r="A21" s="3">
        <v>18</v>
      </c>
      <c r="B21" s="4" t="s">
        <v>35</v>
      </c>
      <c r="C21" s="14">
        <v>1583</v>
      </c>
      <c r="D21" s="5">
        <f>C21*100/C32</f>
        <v>6.9286996104521386</v>
      </c>
    </row>
    <row r="22" spans="1:4" x14ac:dyDescent="0.55000000000000004">
      <c r="A22" s="3">
        <v>19</v>
      </c>
      <c r="B22" s="4" t="s">
        <v>36</v>
      </c>
      <c r="C22" s="14">
        <v>722</v>
      </c>
      <c r="D22" s="5">
        <f>C22*100/C32</f>
        <v>3.160152317590931</v>
      </c>
    </row>
    <row r="23" spans="1:4" x14ac:dyDescent="0.55000000000000004">
      <c r="A23" s="3">
        <v>20</v>
      </c>
      <c r="B23" s="4" t="s">
        <v>40</v>
      </c>
      <c r="C23" s="14">
        <v>4</v>
      </c>
      <c r="D23" s="5">
        <f>C23*100/C32</f>
        <v>1.7507769072525933E-2</v>
      </c>
    </row>
    <row r="24" spans="1:4" x14ac:dyDescent="0.55000000000000004">
      <c r="A24" s="3">
        <v>21</v>
      </c>
      <c r="B24" s="4" t="s">
        <v>19</v>
      </c>
      <c r="C24" s="14">
        <v>118</v>
      </c>
      <c r="D24" s="5">
        <f>C24*100/C32</f>
        <v>0.51647918763951506</v>
      </c>
    </row>
    <row r="25" spans="1:4" x14ac:dyDescent="0.55000000000000004">
      <c r="A25" s="3">
        <v>22</v>
      </c>
      <c r="B25" s="4" t="s">
        <v>17</v>
      </c>
      <c r="C25" s="14">
        <v>377</v>
      </c>
      <c r="D25" s="5">
        <f>C25*100/C32</f>
        <v>1.6501072350855692</v>
      </c>
    </row>
    <row r="26" spans="1:4" x14ac:dyDescent="0.55000000000000004">
      <c r="A26" s="3">
        <v>23</v>
      </c>
      <c r="B26" s="4" t="s">
        <v>47</v>
      </c>
      <c r="C26" s="14">
        <v>699</v>
      </c>
      <c r="D26" s="5">
        <f>C26*100/C32</f>
        <v>3.0594826454239068</v>
      </c>
    </row>
    <row r="27" spans="1:4" x14ac:dyDescent="0.55000000000000004">
      <c r="A27" s="3">
        <v>24</v>
      </c>
      <c r="B27" s="6" t="s">
        <v>18</v>
      </c>
      <c r="C27" s="14">
        <v>1290</v>
      </c>
      <c r="D27" s="5">
        <f>C27*100/C32</f>
        <v>5.6462555258896137</v>
      </c>
    </row>
    <row r="28" spans="1:4" x14ac:dyDescent="0.55000000000000004">
      <c r="A28" s="3">
        <v>25</v>
      </c>
      <c r="B28" s="4" t="s">
        <v>16</v>
      </c>
      <c r="C28" s="14">
        <v>731</v>
      </c>
      <c r="D28" s="5">
        <f>C28*100/C32</f>
        <v>3.1995447980041143</v>
      </c>
    </row>
    <row r="29" spans="1:4" x14ac:dyDescent="0.55000000000000004">
      <c r="A29" s="3">
        <v>26</v>
      </c>
      <c r="B29" s="6" t="s">
        <v>37</v>
      </c>
      <c r="C29" s="14">
        <v>917</v>
      </c>
      <c r="D29" s="5">
        <f>C29*100/C32</f>
        <v>4.0136560598765705</v>
      </c>
    </row>
    <row r="30" spans="1:4" x14ac:dyDescent="0.55000000000000004">
      <c r="A30" s="3">
        <v>27</v>
      </c>
      <c r="B30" s="6" t="s">
        <v>38</v>
      </c>
      <c r="C30" s="14">
        <v>300</v>
      </c>
      <c r="D30" s="5">
        <f>C30*100/C32</f>
        <v>1.3130826804394451</v>
      </c>
    </row>
    <row r="31" spans="1:4" x14ac:dyDescent="0.55000000000000004">
      <c r="A31" s="3">
        <v>28</v>
      </c>
      <c r="B31" s="6" t="s">
        <v>15</v>
      </c>
      <c r="C31" s="14">
        <v>380</v>
      </c>
      <c r="D31" s="5">
        <f>C31*100/C32</f>
        <v>1.6632380618899636</v>
      </c>
    </row>
    <row r="32" spans="1:4" x14ac:dyDescent="0.55000000000000004">
      <c r="A32" s="7"/>
      <c r="B32" s="8" t="s">
        <v>31</v>
      </c>
      <c r="C32" s="9">
        <f>SUM(C4:C31)</f>
        <v>22847</v>
      </c>
      <c r="D32" s="10">
        <f>SUM(D4:D31)</f>
        <v>100.00000000000001</v>
      </c>
    </row>
  </sheetData>
  <sortState ref="A4:G34">
    <sortCondition ref="A5"/>
  </sortState>
  <mergeCells count="1">
    <mergeCell ref="A1:D1"/>
  </mergeCells>
  <conditionalFormatting sqref="B4:B31">
    <cfRule type="duplicateValues" dxfId="0" priority="3"/>
  </conditionalFormatting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ประเภท</vt:lpstr>
      <vt:lpstr>สมาชิก</vt:lpstr>
      <vt:lpstr>เนื้อหา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</dc:creator>
  <cp:lastModifiedBy>Chang</cp:lastModifiedBy>
  <dcterms:created xsi:type="dcterms:W3CDTF">2017-01-09T07:26:37Z</dcterms:created>
  <dcterms:modified xsi:type="dcterms:W3CDTF">2018-05-01T03:24:01Z</dcterms:modified>
</cp:coreProperties>
</file>